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840" windowHeight="13740" activeTab="1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sportiviteitskampioenschap" sheetId="6" r:id="rId6"/>
  </sheets>
  <definedNames/>
  <calcPr fullCalcOnLoad="1"/>
</workbook>
</file>

<file path=xl/sharedStrings.xml><?xml version="1.0" encoding="utf-8"?>
<sst xmlns="http://schemas.openxmlformats.org/spreadsheetml/2006/main" count="347" uniqueCount="143">
  <si>
    <t>POULE A</t>
  </si>
  <si>
    <t>POULE B</t>
  </si>
  <si>
    <t>POULE C</t>
  </si>
  <si>
    <t>#1</t>
  </si>
  <si>
    <t>#2</t>
  </si>
  <si>
    <t>#3</t>
  </si>
  <si>
    <t>TOTAAL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</si>
  <si>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</si>
  <si>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</si>
  <si>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</si>
  <si>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</si>
  <si>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</si>
  <si>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</si>
  <si>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</si>
  <si>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</si>
  <si>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</si>
  <si>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</si>
  <si>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</si>
  <si>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</si>
  <si>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</si>
  <si>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</si>
  <si>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</si>
  <si>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W21</t>
  </si>
  <si>
    <t>W22</t>
  </si>
  <si>
    <t>W01</t>
  </si>
  <si>
    <t>W02</t>
  </si>
  <si>
    <t>W09</t>
  </si>
  <si>
    <t>W03</t>
  </si>
  <si>
    <t>W04</t>
  </si>
  <si>
    <t>W05</t>
  </si>
  <si>
    <t>W06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</si>
  <si>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</si>
  <si>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</si>
  <si>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</si>
  <si>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</si>
  <si>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</si>
  <si>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</si>
  <si>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</si>
  <si>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</si>
  <si>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</si>
  <si>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</si>
  <si>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</si>
  <si>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</si>
  <si>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</si>
  <si>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</si>
  <si>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</si>
  <si>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W37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</si>
  <si>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</si>
  <si>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</si>
  <si>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</si>
  <si>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</si>
  <si>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</si>
  <si>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</si>
  <si>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</si>
  <si>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</si>
  <si>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</si>
  <si>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</si>
  <si>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</si>
  <si>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</si>
  <si>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4 = 4A</t>
  </si>
  <si>
    <t>FINALE PLAATS:</t>
  </si>
  <si>
    <t>1 = 1C</t>
  </si>
  <si>
    <t>2 = 2C</t>
  </si>
  <si>
    <t>4 = 4C</t>
  </si>
  <si>
    <t>4 = 4B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</si>
  <si>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</si>
  <si>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</si>
  <si>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</si>
  <si>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</si>
  <si>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</si>
  <si>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</si>
  <si>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</si>
  <si>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</si>
  <si>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</si>
  <si>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</si>
  <si>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</si>
  <si>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</si>
  <si>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</si>
  <si>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</si>
  <si>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</si>
  <si>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</si>
  <si>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</si>
  <si>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</si>
  <si>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</si>
  <si>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</si>
  <si>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</si>
  <si>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</si>
  <si>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</si>
  <si>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</si>
  <si>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</si>
  <si>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</si>
  <si>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</si>
  <si>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</si>
  <si>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</si>
  <si>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</si>
  <si>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</si>
  <si>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</si>
  <si>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</si>
  <si>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</si>
  <si>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</si>
  <si>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</si>
  <si>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</si>
  <si>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</si>
  <si>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LSC 1890</t>
  </si>
  <si>
    <t>LEOVARDIA</t>
  </si>
  <si>
    <t>ONS BOSO SNEEK</t>
  </si>
  <si>
    <t>HFC'15</t>
  </si>
  <si>
    <t>SJO DVC</t>
  </si>
  <si>
    <t>JV OOSTENBURG</t>
  </si>
  <si>
    <t>JOURE</t>
  </si>
  <si>
    <t>D'OLDE VESTE'54</t>
  </si>
  <si>
    <t>MEPPEL</t>
  </si>
  <si>
    <t>GROOTEGAST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</si>
  <si>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</t>
    </r>
    <r>
      <rPr>
        <sz val="12.5"/>
        <color indexed="12"/>
        <rFont val="Arial"/>
        <family val="0"/>
      </rPr>
      <t>ZA. 20 AUG - STEENWIJK - D' OLDE VESTE'54</t>
    </r>
    <r>
      <rPr>
        <sz val="14"/>
        <color indexed="12"/>
        <rFont val="Arial"/>
        <family val="0"/>
      </rPr>
      <t xml:space="preserve"> 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NOORD - D PUPILLEN / O13 &amp; O12 - ELITE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</si>
  <si>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DZOH</t>
  </si>
  <si>
    <t>REACH</t>
  </si>
  <si>
    <t>GOAL</t>
  </si>
  <si>
    <t>YOUR</t>
  </si>
  <si>
    <t>SJO BROEKSTER WALDEN</t>
  </si>
  <si>
    <t>D'Olde Veste</t>
  </si>
  <si>
    <t>SJO Broekster Walden</t>
  </si>
  <si>
    <t>Joure</t>
  </si>
  <si>
    <t>ONS Boso Sneek</t>
  </si>
  <si>
    <t>Meppel</t>
  </si>
  <si>
    <t>Grootegast</t>
  </si>
  <si>
    <t>jv Oostenburg</t>
  </si>
  <si>
    <t>Leovardia</t>
  </si>
  <si>
    <t>lsc 1890</t>
  </si>
  <si>
    <t>ONS BOSO Sneek</t>
  </si>
  <si>
    <t>JV Oostenburg</t>
  </si>
  <si>
    <t>2c</t>
  </si>
  <si>
    <t>4c</t>
  </si>
  <si>
    <t>3c</t>
  </si>
  <si>
    <t>1c</t>
  </si>
  <si>
    <t>1b</t>
  </si>
  <si>
    <t>3b</t>
  </si>
  <si>
    <t>2b</t>
  </si>
  <si>
    <t>4b</t>
  </si>
  <si>
    <t>2a</t>
  </si>
  <si>
    <t>4a</t>
  </si>
  <si>
    <t>3a</t>
  </si>
  <si>
    <t>1a</t>
  </si>
  <si>
    <t>versie 21-08-2016 - wijzigingen onder voorbehoud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</si>
</sst>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18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.5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24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9BC2E6"/>
      <name val="Arial"/>
      <family val="2"/>
    </font>
    <font>
      <b/>
      <sz val="10"/>
      <color rgb="FF9BC2E6"/>
      <name val="Arial"/>
      <family val="2"/>
    </font>
    <font>
      <sz val="10"/>
      <color rgb="FF9BC2E6"/>
      <name val="Arial"/>
      <family val="2"/>
    </font>
    <font>
      <b/>
      <sz val="8"/>
      <color rgb="FF9BC2E6"/>
      <name val="Arial"/>
      <family val="2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b/>
      <sz val="10"/>
      <color rgb="FF0000D4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9" borderId="36" xfId="0" applyFont="1" applyFill="1" applyBorder="1" applyAlignment="1">
      <alignment horizontal="center"/>
    </xf>
    <xf numFmtId="0" fontId="15" fillId="39" borderId="35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6" fillId="37" borderId="38" xfId="0" applyFont="1" applyFill="1" applyBorder="1" applyAlignment="1">
      <alignment/>
    </xf>
    <xf numFmtId="0" fontId="17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20" fontId="1" fillId="0" borderId="4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37" borderId="42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7" borderId="43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17" fillId="37" borderId="45" xfId="0" applyFont="1" applyFill="1" applyBorder="1" applyAlignment="1">
      <alignment horizontal="center"/>
    </xf>
    <xf numFmtId="0" fontId="16" fillId="37" borderId="46" xfId="0" applyFont="1" applyFill="1" applyBorder="1" applyAlignment="1">
      <alignment/>
    </xf>
    <xf numFmtId="20" fontId="1" fillId="0" borderId="47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38" borderId="49" xfId="0" applyFont="1" applyFill="1" applyBorder="1" applyAlignment="1">
      <alignment horizontal="center"/>
    </xf>
    <xf numFmtId="0" fontId="2" fillId="40" borderId="50" xfId="0" applyFont="1" applyFill="1" applyBorder="1" applyAlignment="1">
      <alignment horizontal="left"/>
    </xf>
    <xf numFmtId="0" fontId="0" fillId="41" borderId="51" xfId="0" applyFill="1" applyBorder="1" applyAlignment="1">
      <alignment/>
    </xf>
    <xf numFmtId="0" fontId="0" fillId="41" borderId="52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3" xfId="0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1" xfId="0" applyFont="1" applyFill="1" applyBorder="1" applyAlignment="1">
      <alignment horizontal="center"/>
    </xf>
    <xf numFmtId="0" fontId="8" fillId="35" borderId="55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3" fillId="35" borderId="56" xfId="0" applyFont="1" applyFill="1" applyBorder="1" applyAlignment="1">
      <alignment/>
    </xf>
    <xf numFmtId="0" fontId="8" fillId="35" borderId="56" xfId="0" applyFont="1" applyFill="1" applyBorder="1" applyAlignment="1">
      <alignment horizontal="center"/>
    </xf>
    <xf numFmtId="0" fontId="8" fillId="35" borderId="56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8" xfId="0" applyFont="1" applyBorder="1" applyAlignment="1">
      <alignment/>
    </xf>
    <xf numFmtId="0" fontId="7" fillId="0" borderId="58" xfId="0" applyFont="1" applyBorder="1" applyAlignment="1">
      <alignment horizontal="center"/>
    </xf>
    <xf numFmtId="20" fontId="1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11" fillId="0" borderId="50" xfId="0" applyFont="1" applyBorder="1" applyAlignment="1">
      <alignment/>
    </xf>
    <xf numFmtId="0" fontId="1" fillId="0" borderId="10" xfId="0" applyFont="1" applyBorder="1" applyAlignment="1">
      <alignment/>
    </xf>
    <xf numFmtId="0" fontId="24" fillId="35" borderId="59" xfId="0" applyFont="1" applyFill="1" applyBorder="1" applyAlignment="1">
      <alignment horizontal="left"/>
    </xf>
    <xf numFmtId="0" fontId="21" fillId="35" borderId="60" xfId="0" applyFont="1" applyFill="1" applyBorder="1" applyAlignment="1">
      <alignment horizontal="left"/>
    </xf>
    <xf numFmtId="0" fontId="25" fillId="35" borderId="60" xfId="0" applyFont="1" applyFill="1" applyBorder="1" applyAlignment="1">
      <alignment horizontal="left"/>
    </xf>
    <xf numFmtId="0" fontId="26" fillId="35" borderId="60" xfId="0" applyFont="1" applyFill="1" applyBorder="1" applyAlignment="1">
      <alignment/>
    </xf>
    <xf numFmtId="0" fontId="23" fillId="35" borderId="60" xfId="0" applyFont="1" applyFill="1" applyBorder="1" applyAlignment="1">
      <alignment horizontal="left"/>
    </xf>
    <xf numFmtId="0" fontId="23" fillId="35" borderId="61" xfId="0" applyFont="1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21" fillId="35" borderId="65" xfId="0" applyFont="1" applyFill="1" applyBorder="1" applyAlignment="1">
      <alignment horizontal="left"/>
    </xf>
    <xf numFmtId="0" fontId="26" fillId="35" borderId="65" xfId="0" applyFont="1" applyFill="1" applyBorder="1" applyAlignment="1">
      <alignment/>
    </xf>
    <xf numFmtId="0" fontId="0" fillId="35" borderId="66" xfId="0" applyFill="1" applyBorder="1" applyAlignment="1">
      <alignment/>
    </xf>
    <xf numFmtId="0" fontId="25" fillId="35" borderId="65" xfId="0" applyFont="1" applyFill="1" applyBorder="1" applyAlignment="1">
      <alignment horizontal="left"/>
    </xf>
    <xf numFmtId="0" fontId="22" fillId="35" borderId="65" xfId="0" applyFont="1" applyFill="1" applyBorder="1" applyAlignment="1">
      <alignment/>
    </xf>
    <xf numFmtId="0" fontId="23" fillId="35" borderId="6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0" xfId="0" applyFont="1" applyFill="1" applyBorder="1" applyAlignment="1">
      <alignment/>
    </xf>
    <xf numFmtId="0" fontId="40" fillId="43" borderId="56" xfId="0" applyFont="1" applyFill="1" applyBorder="1" applyAlignment="1">
      <alignment/>
    </xf>
    <xf numFmtId="0" fontId="41" fillId="43" borderId="56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57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67" xfId="0" applyFill="1" applyBorder="1" applyAlignment="1">
      <alignment horizontal="center"/>
    </xf>
    <xf numFmtId="0" fontId="0" fillId="41" borderId="56" xfId="0" applyFill="1" applyBorder="1" applyAlignment="1">
      <alignment/>
    </xf>
    <xf numFmtId="0" fontId="27" fillId="35" borderId="51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5" xfId="55" applyFont="1" applyFill="1" applyBorder="1" applyAlignment="1">
      <alignment horizontal="center" vertical="center"/>
      <protection/>
    </xf>
    <xf numFmtId="0" fontId="37" fillId="33" borderId="50" xfId="55" applyFont="1" applyFill="1" applyBorder="1">
      <alignment/>
      <protection/>
    </xf>
    <xf numFmtId="0" fontId="37" fillId="33" borderId="57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5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6" xfId="55" applyFont="1" applyFill="1" applyBorder="1" applyAlignment="1">
      <alignment horizontal="center"/>
      <protection/>
    </xf>
    <xf numFmtId="0" fontId="29" fillId="38" borderId="57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4" xfId="55" applyFont="1" applyFill="1" applyBorder="1" applyAlignment="1">
      <alignment horizontal="center" vertical="center"/>
      <protection/>
    </xf>
    <xf numFmtId="0" fontId="39" fillId="35" borderId="54" xfId="55" applyFill="1" applyBorder="1">
      <alignment/>
      <protection/>
    </xf>
    <xf numFmtId="0" fontId="37" fillId="46" borderId="56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1" xfId="55" applyBorder="1">
      <alignment/>
      <protection/>
    </xf>
    <xf numFmtId="0" fontId="39" fillId="0" borderId="12" xfId="55" applyBorder="1">
      <alignment/>
      <protection/>
    </xf>
    <xf numFmtId="0" fontId="2" fillId="40" borderId="50" xfId="55" applyFont="1" applyFill="1" applyBorder="1" applyAlignment="1">
      <alignment horizontal="left"/>
      <protection/>
    </xf>
    <xf numFmtId="0" fontId="39" fillId="40" borderId="56" xfId="55" applyFill="1" applyBorder="1">
      <alignment/>
      <protection/>
    </xf>
    <xf numFmtId="0" fontId="45" fillId="40" borderId="56" xfId="55" applyFont="1" applyFill="1" applyBorder="1" applyAlignment="1">
      <alignment horizontal="left"/>
      <protection/>
    </xf>
    <xf numFmtId="0" fontId="48" fillId="40" borderId="56" xfId="55" applyFont="1" applyFill="1" applyBorder="1" applyAlignment="1">
      <alignment horizontal="left"/>
      <protection/>
    </xf>
    <xf numFmtId="0" fontId="39" fillId="40" borderId="56" xfId="55" applyFont="1" applyFill="1" applyBorder="1" applyAlignment="1">
      <alignment horizontal="left"/>
      <protection/>
    </xf>
    <xf numFmtId="0" fontId="30" fillId="0" borderId="55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5" xfId="55" applyFill="1" applyBorder="1">
      <alignment/>
      <protection/>
    </xf>
    <xf numFmtId="0" fontId="31" fillId="40" borderId="56" xfId="55" applyFont="1" applyFill="1" applyBorder="1" applyAlignment="1">
      <alignment horizontal="left"/>
      <protection/>
    </xf>
    <xf numFmtId="0" fontId="32" fillId="40" borderId="56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6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39" fillId="0" borderId="13" xfId="55" applyBorder="1">
      <alignment/>
      <protection/>
    </xf>
    <xf numFmtId="0" fontId="49" fillId="0" borderId="13" xfId="55" applyFont="1" applyBorder="1">
      <alignment/>
      <protection/>
    </xf>
    <xf numFmtId="0" fontId="48" fillId="0" borderId="0" xfId="55" applyFont="1">
      <alignment/>
      <protection/>
    </xf>
    <xf numFmtId="0" fontId="48" fillId="0" borderId="0" xfId="55" applyFont="1" applyFill="1" applyBorder="1">
      <alignment/>
      <protection/>
    </xf>
    <xf numFmtId="0" fontId="50" fillId="45" borderId="50" xfId="55" applyFont="1" applyFill="1" applyBorder="1">
      <alignment/>
      <protection/>
    </xf>
    <xf numFmtId="0" fontId="50" fillId="45" borderId="56" xfId="55" applyFont="1" applyFill="1" applyBorder="1">
      <alignment/>
      <protection/>
    </xf>
    <xf numFmtId="0" fontId="38" fillId="45" borderId="56" xfId="55" applyFont="1" applyFill="1" applyBorder="1">
      <alignment/>
      <protection/>
    </xf>
    <xf numFmtId="0" fontId="38" fillId="45" borderId="54" xfId="55" applyFont="1" applyFill="1" applyBorder="1">
      <alignment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2" xfId="55" applyFill="1" applyBorder="1">
      <alignment/>
      <protection/>
    </xf>
    <xf numFmtId="0" fontId="33" fillId="35" borderId="54" xfId="55" applyFont="1" applyFill="1" applyBorder="1">
      <alignment/>
      <protection/>
    </xf>
    <xf numFmtId="0" fontId="30" fillId="35" borderId="54" xfId="55" applyFont="1" applyFill="1" applyBorder="1">
      <alignment/>
      <protection/>
    </xf>
    <xf numFmtId="0" fontId="32" fillId="35" borderId="54" xfId="55" applyFont="1" applyFill="1" applyBorder="1" applyAlignment="1">
      <alignment horizontal="left"/>
      <protection/>
    </xf>
    <xf numFmtId="0" fontId="53" fillId="35" borderId="53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39" fillId="0" borderId="0" xfId="55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0" xfId="0" applyFont="1" applyFill="1" applyBorder="1" applyAlignment="1">
      <alignment/>
    </xf>
    <xf numFmtId="0" fontId="63" fillId="35" borderId="60" xfId="0" applyFont="1" applyFill="1" applyBorder="1" applyAlignment="1">
      <alignment/>
    </xf>
    <xf numFmtId="0" fontId="63" fillId="35" borderId="60" xfId="0" applyFont="1" applyFill="1" applyBorder="1" applyAlignment="1">
      <alignment horizontal="center"/>
    </xf>
    <xf numFmtId="0" fontId="64" fillId="35" borderId="60" xfId="0" applyFont="1" applyFill="1" applyBorder="1" applyAlignment="1">
      <alignment horizontal="left"/>
    </xf>
    <xf numFmtId="0" fontId="65" fillId="35" borderId="60" xfId="0" applyFont="1" applyFill="1" applyBorder="1" applyAlignment="1">
      <alignment horizontal="left"/>
    </xf>
    <xf numFmtId="0" fontId="51" fillId="45" borderId="54" xfId="55" applyFont="1" applyFill="1" applyBorder="1">
      <alignment/>
      <protection/>
    </xf>
    <xf numFmtId="0" fontId="52" fillId="45" borderId="54" xfId="55" applyFont="1" applyFill="1" applyBorder="1">
      <alignment/>
      <protection/>
    </xf>
    <xf numFmtId="0" fontId="38" fillId="45" borderId="53" xfId="55" applyFont="1" applyFill="1" applyBorder="1">
      <alignment/>
      <protection/>
    </xf>
    <xf numFmtId="0" fontId="49" fillId="47" borderId="0" xfId="55" applyFont="1" applyFill="1" applyBorder="1">
      <alignment/>
      <protection/>
    </xf>
    <xf numFmtId="0" fontId="39" fillId="47" borderId="0" xfId="55" applyFill="1" applyBorder="1">
      <alignment/>
      <protection/>
    </xf>
    <xf numFmtId="0" fontId="49" fillId="0" borderId="54" xfId="55" applyFont="1" applyFill="1" applyBorder="1">
      <alignment/>
      <protection/>
    </xf>
    <xf numFmtId="0" fontId="108" fillId="48" borderId="0" xfId="0" applyFont="1" applyFill="1" applyAlignment="1">
      <alignment horizontal="left"/>
    </xf>
    <xf numFmtId="0" fontId="109" fillId="48" borderId="0" xfId="0" applyFont="1" applyFill="1" applyAlignment="1">
      <alignment horizontal="left"/>
    </xf>
    <xf numFmtId="0" fontId="110" fillId="48" borderId="0" xfId="0" applyFont="1" applyFill="1" applyAlignment="1">
      <alignment/>
    </xf>
    <xf numFmtId="0" fontId="111" fillId="48" borderId="13" xfId="0" applyFont="1" applyFill="1" applyBorder="1" applyAlignment="1">
      <alignment/>
    </xf>
    <xf numFmtId="0" fontId="110" fillId="48" borderId="0" xfId="0" applyFont="1" applyFill="1" applyAlignment="1">
      <alignment horizontal="left"/>
    </xf>
    <xf numFmtId="0" fontId="111" fillId="48" borderId="0" xfId="0" applyFont="1" applyFill="1" applyBorder="1" applyAlignment="1">
      <alignment/>
    </xf>
    <xf numFmtId="0" fontId="109" fillId="48" borderId="13" xfId="0" applyFont="1" applyFill="1" applyBorder="1" applyAlignment="1">
      <alignment horizontal="left"/>
    </xf>
    <xf numFmtId="0" fontId="2" fillId="40" borderId="56" xfId="55" applyFont="1" applyFill="1" applyBorder="1" applyAlignment="1">
      <alignment horizontal="left"/>
      <protection/>
    </xf>
    <xf numFmtId="0" fontId="27" fillId="35" borderId="68" xfId="55" applyFont="1" applyFill="1" applyBorder="1" applyAlignment="1">
      <alignment horizontal="center" vertical="center"/>
      <protection/>
    </xf>
    <xf numFmtId="0" fontId="39" fillId="35" borderId="68" xfId="55" applyFill="1" applyBorder="1">
      <alignment/>
      <protection/>
    </xf>
    <xf numFmtId="0" fontId="49" fillId="0" borderId="0" xfId="55" applyFont="1" applyFill="1" applyBorder="1">
      <alignment/>
      <protection/>
    </xf>
    <xf numFmtId="0" fontId="32" fillId="0" borderId="54" xfId="55" applyFont="1" applyFill="1" applyBorder="1" applyAlignment="1">
      <alignment horizontal="left"/>
      <protection/>
    </xf>
    <xf numFmtId="0" fontId="30" fillId="35" borderId="68" xfId="55" applyFont="1" applyFill="1" applyBorder="1">
      <alignment/>
      <protection/>
    </xf>
    <xf numFmtId="0" fontId="49" fillId="35" borderId="68" xfId="55" applyFont="1" applyFill="1" applyBorder="1">
      <alignment/>
      <protection/>
    </xf>
    <xf numFmtId="0" fontId="32" fillId="35" borderId="68" xfId="55" applyFont="1" applyFill="1" applyBorder="1" applyAlignment="1">
      <alignment horizontal="left"/>
      <protection/>
    </xf>
    <xf numFmtId="0" fontId="112" fillId="48" borderId="0" xfId="0" applyFont="1" applyFill="1" applyAlignment="1">
      <alignment horizontal="left"/>
    </xf>
    <xf numFmtId="0" fontId="112" fillId="48" borderId="0" xfId="0" applyFont="1" applyFill="1" applyAlignment="1">
      <alignment/>
    </xf>
    <xf numFmtId="0" fontId="113" fillId="48" borderId="0" xfId="0" applyFont="1" applyFill="1" applyAlignment="1">
      <alignment horizontal="left"/>
    </xf>
    <xf numFmtId="0" fontId="114" fillId="49" borderId="56" xfId="0" applyFont="1" applyFill="1" applyBorder="1" applyAlignment="1">
      <alignment horizontal="left"/>
    </xf>
    <xf numFmtId="0" fontId="114" fillId="49" borderId="54" xfId="0" applyFont="1" applyFill="1" applyBorder="1" applyAlignment="1">
      <alignment horizontal="left"/>
    </xf>
    <xf numFmtId="0" fontId="114" fillId="49" borderId="57" xfId="0" applyFont="1" applyFill="1" applyBorder="1" applyAlignment="1">
      <alignment horizontal="left"/>
    </xf>
    <xf numFmtId="0" fontId="114" fillId="49" borderId="53" xfId="0" applyFont="1" applyFill="1" applyBorder="1" applyAlignment="1">
      <alignment horizontal="left"/>
    </xf>
    <xf numFmtId="0" fontId="115" fillId="43" borderId="10" xfId="0" applyFont="1" applyFill="1" applyBorder="1" applyAlignment="1">
      <alignment/>
    </xf>
    <xf numFmtId="0" fontId="116" fillId="43" borderId="10" xfId="0" applyFont="1" applyFill="1" applyBorder="1" applyAlignment="1">
      <alignment/>
    </xf>
    <xf numFmtId="0" fontId="39" fillId="0" borderId="0" xfId="55" applyFill="1" applyBorder="1" applyAlignment="1">
      <alignment horizontal="left"/>
      <protection/>
    </xf>
    <xf numFmtId="0" fontId="55" fillId="50" borderId="50" xfId="55" applyFont="1" applyFill="1" applyBorder="1" applyAlignment="1">
      <alignment horizontal="center"/>
      <protection/>
    </xf>
    <xf numFmtId="0" fontId="56" fillId="50" borderId="56" xfId="55" applyFont="1" applyFill="1" applyBorder="1" applyAlignment="1">
      <alignment horizontal="center"/>
      <protection/>
    </xf>
    <xf numFmtId="0" fontId="34" fillId="0" borderId="51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117" fillId="51" borderId="50" xfId="55" applyFont="1" applyFill="1" applyBorder="1" applyAlignment="1">
      <alignment horizontal="center"/>
      <protection/>
    </xf>
    <xf numFmtId="0" fontId="117" fillId="51" borderId="56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15</xdr:col>
      <xdr:colOff>285750</xdr:colOff>
      <xdr:row>24</xdr:row>
      <xdr:rowOff>85725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526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B27" sqref="B27"/>
    </sheetView>
  </sheetViews>
  <sheetFormatPr defaultColWidth="8.875" defaultRowHeight="12.75"/>
  <cols>
    <col min="1" max="1" width="1.625" style="194" customWidth="1"/>
    <col min="2" max="3" width="7.125" style="194" customWidth="1"/>
    <col min="4" max="7" width="6.625" style="194" customWidth="1"/>
    <col min="8" max="8" width="0.875" style="194" customWidth="1"/>
    <col min="9" max="9" width="7.125" style="194" customWidth="1"/>
    <col min="10" max="14" width="6.625" style="194" customWidth="1"/>
    <col min="15" max="15" width="22.50390625" style="194" customWidth="1"/>
    <col min="16" max="16" width="3.875" style="194" customWidth="1"/>
    <col min="17" max="17" width="1.625" style="194" customWidth="1"/>
    <col min="18" max="21" width="8.875" style="194" customWidth="1"/>
    <col min="22" max="22" width="9.625" style="194" customWidth="1"/>
    <col min="23" max="16384" width="8.875" style="194" customWidth="1"/>
  </cols>
  <sheetData>
    <row r="1" spans="1:17" ht="13.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2"/>
      <c r="L1" s="192"/>
      <c r="M1" s="192"/>
      <c r="N1" s="192"/>
      <c r="O1" s="192"/>
      <c r="P1" s="192"/>
      <c r="Q1" s="193"/>
    </row>
    <row r="2" spans="1:17" ht="13.5" customHeight="1">
      <c r="A2" s="195"/>
      <c r="B2" s="286" t="s">
        <v>99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196" t="s">
        <v>68</v>
      </c>
      <c r="P2" s="197" t="s">
        <v>69</v>
      </c>
      <c r="Q2" s="198"/>
    </row>
    <row r="3" spans="1:17" ht="13.5" customHeight="1">
      <c r="A3" s="195"/>
      <c r="B3" s="288" t="s">
        <v>113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  <c r="O3" s="199" t="s">
        <v>70</v>
      </c>
      <c r="P3" s="200" t="s">
        <v>71</v>
      </c>
      <c r="Q3" s="198"/>
    </row>
    <row r="4" spans="1:17" ht="13.5" customHeight="1">
      <c r="A4" s="195"/>
      <c r="B4" s="2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3"/>
      <c r="O4" s="199" t="s">
        <v>72</v>
      </c>
      <c r="P4" s="200" t="s">
        <v>73</v>
      </c>
      <c r="Q4" s="198"/>
    </row>
    <row r="5" spans="1:17" ht="13.5" customHeight="1">
      <c r="A5" s="195"/>
      <c r="B5" s="291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3"/>
      <c r="O5" s="199" t="s">
        <v>74</v>
      </c>
      <c r="P5" s="200" t="s">
        <v>75</v>
      </c>
      <c r="Q5" s="198"/>
    </row>
    <row r="6" spans="1:17" ht="13.5" customHeight="1">
      <c r="A6" s="195"/>
      <c r="B6" s="291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199" t="s">
        <v>76</v>
      </c>
      <c r="P6" s="200" t="s">
        <v>77</v>
      </c>
      <c r="Q6" s="198"/>
    </row>
    <row r="7" spans="1:17" ht="13.5" customHeight="1">
      <c r="A7" s="195"/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199" t="s">
        <v>78</v>
      </c>
      <c r="P7" s="200" t="s">
        <v>79</v>
      </c>
      <c r="Q7" s="198"/>
    </row>
    <row r="8" spans="1:17" ht="13.5" customHeight="1">
      <c r="A8" s="195"/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3"/>
      <c r="O8" s="199" t="s">
        <v>80</v>
      </c>
      <c r="P8" s="200" t="s">
        <v>84</v>
      </c>
      <c r="Q8" s="198"/>
    </row>
    <row r="9" spans="1:17" ht="13.5" customHeight="1">
      <c r="A9" s="195"/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  <c r="O9" s="199" t="s">
        <v>100</v>
      </c>
      <c r="P9" s="200" t="s">
        <v>85</v>
      </c>
      <c r="Q9" s="198"/>
    </row>
    <row r="10" spans="1:17" ht="13.5" customHeight="1">
      <c r="A10" s="195"/>
      <c r="B10" s="297" t="s">
        <v>101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01"/>
      <c r="P10" s="202"/>
      <c r="Q10" s="203"/>
    </row>
    <row r="11" spans="1:17" ht="13.5" customHeight="1">
      <c r="A11" s="195"/>
      <c r="B11" s="204"/>
      <c r="C11" s="204"/>
      <c r="D11" s="204"/>
      <c r="E11" s="204"/>
      <c r="F11" s="204"/>
      <c r="G11" s="204"/>
      <c r="H11" s="204"/>
      <c r="I11" s="204"/>
      <c r="J11" s="204"/>
      <c r="K11" s="205"/>
      <c r="L11" s="205"/>
      <c r="M11" s="205"/>
      <c r="N11" s="205"/>
      <c r="O11" s="205"/>
      <c r="P11" s="205"/>
      <c r="Q11" s="198"/>
    </row>
    <row r="12" spans="1:17" ht="13.5" customHeight="1">
      <c r="A12" s="269"/>
      <c r="B12" s="206" t="s">
        <v>0</v>
      </c>
      <c r="C12" s="206"/>
      <c r="D12" s="206"/>
      <c r="E12" s="206"/>
      <c r="F12" s="206"/>
      <c r="G12" s="206"/>
      <c r="H12" s="207"/>
      <c r="I12" s="261"/>
      <c r="J12" s="262"/>
      <c r="K12" s="263"/>
      <c r="L12" s="262"/>
      <c r="M12" s="262"/>
      <c r="N12" s="264"/>
      <c r="O12" s="208"/>
      <c r="P12" s="209"/>
      <c r="Q12" s="198"/>
    </row>
    <row r="13" spans="1:22" ht="13.5" customHeight="1">
      <c r="A13" s="269"/>
      <c r="B13" s="268" t="s">
        <v>110</v>
      </c>
      <c r="C13" s="211"/>
      <c r="D13" s="212"/>
      <c r="E13" s="212"/>
      <c r="F13" s="212"/>
      <c r="G13" s="212"/>
      <c r="H13" s="279"/>
      <c r="I13" s="281"/>
      <c r="J13" s="265"/>
      <c r="K13" s="265"/>
      <c r="L13" s="262"/>
      <c r="M13" s="262"/>
      <c r="N13" s="264"/>
      <c r="O13" s="215"/>
      <c r="P13" s="216"/>
      <c r="Q13" s="198"/>
      <c r="R13" s="217"/>
      <c r="S13" s="217"/>
      <c r="T13" s="217"/>
      <c r="U13" s="217"/>
      <c r="V13" s="217"/>
    </row>
    <row r="14" spans="1:22" ht="13.5" customHeight="1">
      <c r="A14" s="270"/>
      <c r="B14" s="268" t="s">
        <v>111</v>
      </c>
      <c r="C14" s="212"/>
      <c r="D14" s="212"/>
      <c r="E14" s="212"/>
      <c r="F14" s="212"/>
      <c r="G14" s="212"/>
      <c r="H14" s="280"/>
      <c r="I14" s="282"/>
      <c r="J14" s="263"/>
      <c r="K14" s="262"/>
      <c r="L14" s="262"/>
      <c r="M14" s="262"/>
      <c r="N14" s="264"/>
      <c r="O14" s="215"/>
      <c r="P14" s="216"/>
      <c r="Q14" s="198"/>
      <c r="R14" s="217"/>
      <c r="S14" s="217"/>
      <c r="T14" s="217"/>
      <c r="U14" s="217"/>
      <c r="V14" s="217"/>
    </row>
    <row r="15" spans="1:22" ht="13.5" customHeight="1">
      <c r="A15" s="270"/>
      <c r="B15" s="268" t="s">
        <v>108</v>
      </c>
      <c r="C15" s="212"/>
      <c r="D15" s="212"/>
      <c r="E15" s="212"/>
      <c r="F15" s="212"/>
      <c r="G15" s="212"/>
      <c r="H15" s="280"/>
      <c r="I15" s="282"/>
      <c r="J15" s="263"/>
      <c r="K15" s="265"/>
      <c r="L15" s="262"/>
      <c r="M15" s="262"/>
      <c r="N15" s="264"/>
      <c r="O15" s="215"/>
      <c r="P15" s="216"/>
      <c r="Q15" s="221"/>
      <c r="R15" s="217"/>
      <c r="S15" s="217"/>
      <c r="T15" s="217"/>
      <c r="U15" s="217"/>
      <c r="V15" s="217"/>
    </row>
    <row r="16" spans="1:22" ht="13.5" customHeight="1">
      <c r="A16" s="270"/>
      <c r="B16" s="268" t="s">
        <v>107</v>
      </c>
      <c r="C16" s="212"/>
      <c r="D16" s="211"/>
      <c r="E16" s="212"/>
      <c r="F16" s="212"/>
      <c r="G16" s="212"/>
      <c r="H16" s="280"/>
      <c r="I16" s="282"/>
      <c r="J16" s="262"/>
      <c r="K16" s="277"/>
      <c r="L16" s="262"/>
      <c r="M16" s="262"/>
      <c r="N16" s="264"/>
      <c r="O16" s="215"/>
      <c r="P16" s="216"/>
      <c r="Q16" s="221"/>
      <c r="R16" s="217"/>
      <c r="S16" s="217"/>
      <c r="T16" s="217"/>
      <c r="U16" s="217"/>
      <c r="V16" s="217"/>
    </row>
    <row r="17" spans="1:22" ht="13.5" customHeight="1">
      <c r="A17" s="270"/>
      <c r="B17" s="206" t="s">
        <v>2</v>
      </c>
      <c r="C17" s="222"/>
      <c r="D17" s="222"/>
      <c r="E17" s="222"/>
      <c r="F17" s="222"/>
      <c r="G17" s="223"/>
      <c r="H17" s="224"/>
      <c r="I17" s="261"/>
      <c r="J17" s="265"/>
      <c r="K17" s="265"/>
      <c r="L17" s="262"/>
      <c r="M17" s="262"/>
      <c r="N17" s="264"/>
      <c r="O17" s="243"/>
      <c r="P17" s="225"/>
      <c r="Q17" s="198"/>
      <c r="U17" s="217"/>
      <c r="V17" s="217"/>
    </row>
    <row r="18" spans="1:22" ht="13.5" customHeight="1">
      <c r="A18" s="270"/>
      <c r="B18" s="268" t="s">
        <v>104</v>
      </c>
      <c r="C18" s="213"/>
      <c r="D18" s="213"/>
      <c r="E18" s="212"/>
      <c r="F18" s="212"/>
      <c r="G18" s="279"/>
      <c r="H18" s="279"/>
      <c r="I18" s="281"/>
      <c r="J18" s="263"/>
      <c r="K18" s="262"/>
      <c r="L18" s="262"/>
      <c r="M18" s="262"/>
      <c r="N18" s="264"/>
      <c r="O18" s="258"/>
      <c r="P18" s="226"/>
      <c r="Q18" s="221"/>
      <c r="R18" s="217"/>
      <c r="S18" s="217"/>
      <c r="T18" s="217"/>
      <c r="U18" s="217"/>
      <c r="V18" s="217"/>
    </row>
    <row r="19" spans="1:22" ht="13.5" customHeight="1">
      <c r="A19" s="270"/>
      <c r="B19" s="268" t="s">
        <v>106</v>
      </c>
      <c r="C19" s="212"/>
      <c r="D19" s="211"/>
      <c r="E19" s="212"/>
      <c r="F19" s="212"/>
      <c r="G19" s="280"/>
      <c r="H19" s="280"/>
      <c r="I19" s="282"/>
      <c r="J19" s="263"/>
      <c r="K19" s="265"/>
      <c r="L19" s="276" t="s">
        <v>115</v>
      </c>
      <c r="M19" s="265"/>
      <c r="N19" s="267"/>
      <c r="O19" s="259"/>
      <c r="P19" s="225"/>
      <c r="Q19" s="221"/>
      <c r="R19" s="217"/>
      <c r="S19" s="217"/>
      <c r="T19" s="217"/>
      <c r="U19" s="217"/>
      <c r="V19" s="217"/>
    </row>
    <row r="20" spans="1:22" ht="13.5" customHeight="1">
      <c r="A20" s="270"/>
      <c r="B20" s="268" t="s">
        <v>112</v>
      </c>
      <c r="C20" s="211"/>
      <c r="D20" s="213"/>
      <c r="E20" s="212"/>
      <c r="F20" s="212"/>
      <c r="G20" s="280"/>
      <c r="H20" s="280"/>
      <c r="I20" s="282"/>
      <c r="J20" s="265"/>
      <c r="K20" s="262"/>
      <c r="L20" s="278" t="s">
        <v>117</v>
      </c>
      <c r="M20" s="262"/>
      <c r="N20" s="267"/>
      <c r="O20" s="259"/>
      <c r="P20" s="225"/>
      <c r="Q20" s="221"/>
      <c r="R20" s="227"/>
      <c r="S20" s="227"/>
      <c r="T20" s="227"/>
      <c r="U20" s="217"/>
      <c r="V20" s="217"/>
    </row>
    <row r="21" spans="1:20" ht="13.5" customHeight="1">
      <c r="A21" s="270"/>
      <c r="B21" s="210" t="s">
        <v>118</v>
      </c>
      <c r="C21" s="210"/>
      <c r="D21" s="212"/>
      <c r="E21" s="212"/>
      <c r="F21" s="212"/>
      <c r="G21" s="280"/>
      <c r="H21" s="280"/>
      <c r="I21" s="282"/>
      <c r="J21" s="263"/>
      <c r="K21" s="262"/>
      <c r="L21" s="276" t="s">
        <v>116</v>
      </c>
      <c r="M21" s="262"/>
      <c r="N21" s="267"/>
      <c r="O21" s="258"/>
      <c r="P21" s="271"/>
      <c r="Q21" s="273"/>
      <c r="R21" s="228"/>
      <c r="S21" s="228"/>
      <c r="T21" s="228"/>
    </row>
    <row r="22" spans="1:20" ht="13.5" customHeight="1">
      <c r="A22" s="270"/>
      <c r="B22" s="206" t="s">
        <v>1</v>
      </c>
      <c r="C22" s="206"/>
      <c r="D22" s="206"/>
      <c r="E22" s="206"/>
      <c r="F22" s="206"/>
      <c r="G22" s="206"/>
      <c r="H22" s="261"/>
      <c r="I22" s="265"/>
      <c r="J22" s="265"/>
      <c r="K22" s="262"/>
      <c r="L22" s="265"/>
      <c r="M22" s="262"/>
      <c r="N22" s="267"/>
      <c r="Q22" s="270"/>
      <c r="R22" s="233"/>
      <c r="S22" s="234"/>
      <c r="T22" s="235"/>
    </row>
    <row r="23" spans="1:20" ht="13.5" customHeight="1">
      <c r="A23" s="270"/>
      <c r="B23" s="268" t="s">
        <v>103</v>
      </c>
      <c r="C23" s="213"/>
      <c r="D23" s="214"/>
      <c r="E23" s="212"/>
      <c r="F23" s="212"/>
      <c r="G23" s="279"/>
      <c r="H23" s="279"/>
      <c r="I23" s="281"/>
      <c r="J23" s="262"/>
      <c r="K23" s="262"/>
      <c r="L23" s="262"/>
      <c r="M23" s="262"/>
      <c r="N23" s="267"/>
      <c r="Q23" s="273"/>
      <c r="R23" s="241"/>
      <c r="S23" s="235"/>
      <c r="T23" s="242"/>
    </row>
    <row r="24" spans="1:19" ht="12.75">
      <c r="A24" s="270"/>
      <c r="B24" s="268" t="s">
        <v>105</v>
      </c>
      <c r="C24" s="211"/>
      <c r="D24" s="219"/>
      <c r="E24" s="212"/>
      <c r="F24" s="212"/>
      <c r="G24" s="280"/>
      <c r="H24" s="280"/>
      <c r="I24" s="282"/>
      <c r="J24" s="265"/>
      <c r="K24" s="262"/>
      <c r="L24" s="265"/>
      <c r="M24" s="262"/>
      <c r="N24" s="267"/>
      <c r="O24" s="242"/>
      <c r="P24" s="242"/>
      <c r="Q24" s="273"/>
      <c r="R24" s="242"/>
      <c r="S24" s="242"/>
    </row>
    <row r="25" spans="1:21" ht="12.75">
      <c r="A25" s="270"/>
      <c r="B25" s="268" t="s">
        <v>109</v>
      </c>
      <c r="C25" s="211"/>
      <c r="D25" s="220"/>
      <c r="E25" s="212"/>
      <c r="F25" s="212"/>
      <c r="G25" s="280"/>
      <c r="H25" s="280"/>
      <c r="I25" s="282"/>
      <c r="J25" s="263"/>
      <c r="K25" s="262"/>
      <c r="L25" s="263"/>
      <c r="M25" s="262"/>
      <c r="N25" s="267"/>
      <c r="O25" s="242"/>
      <c r="P25" s="242"/>
      <c r="Q25" s="274"/>
      <c r="R25" s="242"/>
      <c r="S25" s="242"/>
      <c r="U25" s="227"/>
    </row>
    <row r="26" spans="1:21" ht="12.75">
      <c r="A26" s="270"/>
      <c r="B26" s="268" t="s">
        <v>114</v>
      </c>
      <c r="C26" s="213"/>
      <c r="D26" s="214"/>
      <c r="E26" s="212"/>
      <c r="F26" s="212"/>
      <c r="G26" s="280"/>
      <c r="H26" s="280"/>
      <c r="I26" s="282"/>
      <c r="J26" s="265"/>
      <c r="K26" s="262"/>
      <c r="L26" s="262"/>
      <c r="M26" s="266"/>
      <c r="N26" s="267"/>
      <c r="Q26" s="274"/>
      <c r="U26" s="227"/>
    </row>
    <row r="27" spans="1:17" ht="12.75">
      <c r="A27" s="218"/>
      <c r="B27" s="229" t="s">
        <v>142</v>
      </c>
      <c r="C27" s="230"/>
      <c r="D27" s="230"/>
      <c r="E27" s="230"/>
      <c r="F27" s="231"/>
      <c r="G27" s="231"/>
      <c r="H27" s="232"/>
      <c r="I27" s="255" t="s">
        <v>102</v>
      </c>
      <c r="J27" s="255"/>
      <c r="K27" s="255"/>
      <c r="L27" s="256"/>
      <c r="M27" s="232"/>
      <c r="N27" s="257"/>
      <c r="O27" s="260"/>
      <c r="P27" s="272"/>
      <c r="Q27" s="275"/>
    </row>
    <row r="28" spans="1:17" ht="12.75">
      <c r="A28" s="236"/>
      <c r="B28" s="237"/>
      <c r="C28" s="237"/>
      <c r="D28" s="237"/>
      <c r="E28" s="237"/>
      <c r="F28" s="205"/>
      <c r="G28" s="205"/>
      <c r="H28" s="205"/>
      <c r="I28" s="238"/>
      <c r="J28" s="238"/>
      <c r="K28" s="238"/>
      <c r="L28" s="238"/>
      <c r="M28" s="205"/>
      <c r="N28" s="205"/>
      <c r="O28" s="239"/>
      <c r="P28" s="239"/>
      <c r="Q28" s="240"/>
    </row>
    <row r="29" spans="1:16" ht="12.75">
      <c r="A29" s="245"/>
      <c r="D29" s="244"/>
      <c r="E29" s="245"/>
      <c r="F29" s="245"/>
      <c r="G29" s="245"/>
      <c r="H29" s="245"/>
      <c r="I29" s="245"/>
      <c r="J29" s="245"/>
      <c r="K29" s="245"/>
      <c r="L29" s="244"/>
      <c r="M29" s="244"/>
      <c r="N29" s="245"/>
      <c r="O29" s="245"/>
      <c r="P29" s="245"/>
    </row>
    <row r="30" spans="1:17" ht="12.75">
      <c r="A30" s="245"/>
      <c r="B30" s="244"/>
      <c r="C30" s="244"/>
      <c r="D30" s="244"/>
      <c r="E30" s="245"/>
      <c r="F30" s="245"/>
      <c r="G30" s="245"/>
      <c r="H30" s="245"/>
      <c r="I30" s="245"/>
      <c r="J30" s="245"/>
      <c r="K30" s="245"/>
      <c r="L30" s="244"/>
      <c r="M30" s="244"/>
      <c r="N30" s="245"/>
      <c r="O30" s="245"/>
      <c r="P30" s="245"/>
      <c r="Q30" s="247"/>
    </row>
    <row r="31" spans="1:17" ht="12.75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4"/>
      <c r="M31" s="243"/>
      <c r="N31" s="245"/>
      <c r="O31" s="245"/>
      <c r="P31" s="245"/>
      <c r="Q31" s="248"/>
    </row>
    <row r="32" spans="2:15" ht="12.75">
      <c r="B32" s="245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3"/>
      <c r="N32" s="244"/>
      <c r="O32" s="245"/>
    </row>
    <row r="33" spans="2:14" ht="12.75">
      <c r="B33" s="245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3"/>
      <c r="N33" s="243"/>
    </row>
    <row r="34" spans="3:14" ht="12.75"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2:14" ht="12.75">
      <c r="B35" s="243"/>
      <c r="C35" s="243"/>
      <c r="D35" s="243"/>
      <c r="E35" s="249"/>
      <c r="F35" s="249"/>
      <c r="H35" s="244"/>
      <c r="I35" s="246"/>
      <c r="J35" s="247"/>
      <c r="K35" s="247"/>
      <c r="L35" s="243"/>
      <c r="M35" s="243"/>
      <c r="N35" s="243"/>
    </row>
    <row r="36" spans="2:14" ht="12.75">
      <c r="B36" s="243"/>
      <c r="C36" s="243"/>
      <c r="D36" s="243"/>
      <c r="E36" s="243"/>
      <c r="F36" s="243"/>
      <c r="G36" s="244"/>
      <c r="H36" s="245"/>
      <c r="I36" s="245"/>
      <c r="J36" s="248"/>
      <c r="K36" s="248"/>
      <c r="L36" s="243"/>
      <c r="M36" s="243"/>
      <c r="N36" s="243"/>
    </row>
    <row r="37" spans="2:14" ht="12.75">
      <c r="B37" s="243"/>
      <c r="C37" s="243"/>
      <c r="D37" s="243"/>
      <c r="E37" s="243"/>
      <c r="F37" s="243"/>
      <c r="G37" s="244"/>
      <c r="H37" s="245"/>
      <c r="I37" s="245"/>
      <c r="J37" s="242"/>
      <c r="K37" s="242"/>
      <c r="L37" s="243"/>
      <c r="M37" s="243"/>
      <c r="N37" s="243"/>
    </row>
    <row r="38" spans="2:14" ht="12.75">
      <c r="B38" s="243"/>
      <c r="C38" s="243"/>
      <c r="D38" s="243"/>
      <c r="E38" s="243"/>
      <c r="F38" s="243"/>
      <c r="G38" s="245"/>
      <c r="H38" s="245"/>
      <c r="I38" s="245"/>
      <c r="J38" s="243"/>
      <c r="K38" s="243"/>
      <c r="L38" s="243"/>
      <c r="M38" s="243"/>
      <c r="N38" s="243"/>
    </row>
    <row r="39" spans="2:14" ht="12.75">
      <c r="B39" s="243"/>
      <c r="C39" s="243"/>
      <c r="D39" s="243"/>
      <c r="E39" s="243"/>
      <c r="F39" s="243"/>
      <c r="G39" s="244"/>
      <c r="H39" s="244"/>
      <c r="I39" s="244"/>
      <c r="J39" s="243"/>
      <c r="K39" s="243"/>
      <c r="L39" s="243"/>
      <c r="M39" s="243"/>
      <c r="N39" s="243"/>
    </row>
    <row r="40" spans="2:14" ht="12.75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</row>
    <row r="41" spans="2:14" ht="12.75"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</row>
    <row r="42" spans="2:14" ht="12.75"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</row>
    <row r="43" spans="2:13" ht="12.75"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</row>
    <row r="44" spans="2:13" ht="12.75"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2:13" ht="12.75"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</row>
    <row r="46" spans="2:13" ht="12.75"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</row>
    <row r="47" spans="2:13" ht="12.75"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</row>
    <row r="48" spans="2:13" ht="12.75"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</row>
    <row r="49" spans="2:13" ht="12.75"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</row>
    <row r="50" spans="2:13" ht="12.75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</row>
    <row r="51" spans="2:13" ht="12.75"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2:13" ht="12.75">
      <c r="B52" s="243"/>
      <c r="C52" s="243"/>
      <c r="D52" s="243"/>
      <c r="E52" s="299"/>
      <c r="F52" s="299"/>
      <c r="G52" s="299"/>
      <c r="H52" s="299"/>
      <c r="I52" s="299"/>
      <c r="J52" s="299"/>
      <c r="K52" s="299"/>
      <c r="L52" s="243"/>
      <c r="M52" s="243"/>
    </row>
    <row r="53" spans="5:11" ht="12.75">
      <c r="E53" s="249"/>
      <c r="F53" s="249"/>
      <c r="G53" s="249"/>
      <c r="H53" s="249"/>
      <c r="I53" s="249"/>
      <c r="J53" s="285"/>
      <c r="K53" s="285"/>
    </row>
    <row r="54" spans="5:11" ht="12.75">
      <c r="E54" s="249"/>
      <c r="F54" s="249"/>
      <c r="G54" s="249"/>
      <c r="H54" s="249"/>
      <c r="I54" s="249"/>
      <c r="J54" s="285"/>
      <c r="K54" s="285"/>
    </row>
    <row r="55" spans="5:11" ht="12.75">
      <c r="E55" s="249"/>
      <c r="F55" s="249"/>
      <c r="G55" s="249"/>
      <c r="H55" s="249"/>
      <c r="I55" s="249"/>
      <c r="J55" s="285"/>
      <c r="K55" s="285"/>
    </row>
    <row r="56" spans="5:11" ht="12.75">
      <c r="E56" s="249"/>
      <c r="F56" s="249"/>
      <c r="G56" s="249"/>
      <c r="H56" s="249"/>
      <c r="I56" s="249"/>
      <c r="J56" s="285"/>
      <c r="K56" s="285"/>
    </row>
    <row r="57" spans="5:11" ht="12.75">
      <c r="E57" s="249"/>
      <c r="F57" s="249"/>
      <c r="G57" s="249"/>
      <c r="H57" s="249"/>
      <c r="I57" s="249"/>
      <c r="J57" s="285"/>
      <c r="K57" s="285"/>
    </row>
    <row r="58" spans="5:11" ht="12.75">
      <c r="E58" s="243"/>
      <c r="F58" s="243"/>
      <c r="G58" s="243"/>
      <c r="H58" s="243"/>
      <c r="I58" s="243"/>
      <c r="J58" s="243"/>
      <c r="K58" s="243"/>
    </row>
    <row r="59" spans="5:11" ht="12.75">
      <c r="E59" s="243"/>
      <c r="F59" s="243"/>
      <c r="G59" s="243"/>
      <c r="H59" s="243"/>
      <c r="I59" s="243"/>
      <c r="J59" s="243"/>
      <c r="K59" s="243"/>
    </row>
    <row r="60" spans="5:11" ht="12.75">
      <c r="E60" s="243"/>
      <c r="F60" s="243"/>
      <c r="G60" s="243"/>
      <c r="H60" s="243"/>
      <c r="I60" s="243"/>
      <c r="J60" s="243"/>
      <c r="K60" s="243"/>
    </row>
    <row r="61" spans="5:11" ht="12.75">
      <c r="E61" s="243"/>
      <c r="F61" s="243"/>
      <c r="G61" s="243"/>
      <c r="H61" s="243"/>
      <c r="I61" s="243"/>
      <c r="J61" s="243"/>
      <c r="K61" s="243"/>
    </row>
    <row r="62" spans="5:11" ht="12.75">
      <c r="E62" s="243"/>
      <c r="F62" s="243"/>
      <c r="G62" s="243"/>
      <c r="H62" s="243"/>
      <c r="I62" s="243"/>
      <c r="J62" s="243"/>
      <c r="K62" s="243"/>
    </row>
    <row r="63" spans="5:11" ht="12.75">
      <c r="E63" s="243"/>
      <c r="F63" s="243"/>
      <c r="G63" s="243"/>
      <c r="H63" s="243"/>
      <c r="I63" s="243"/>
      <c r="J63" s="243"/>
      <c r="K63" s="243"/>
    </row>
    <row r="64" spans="5:11" ht="12.75">
      <c r="E64" s="243"/>
      <c r="F64" s="243"/>
      <c r="G64" s="243"/>
      <c r="H64" s="243"/>
      <c r="I64" s="243"/>
      <c r="J64" s="243"/>
      <c r="K64" s="243"/>
    </row>
    <row r="65" spans="5:11" ht="12.75">
      <c r="E65" s="243"/>
      <c r="F65" s="243"/>
      <c r="G65" s="243"/>
      <c r="H65" s="243"/>
      <c r="I65" s="243"/>
      <c r="J65" s="243"/>
      <c r="K65" s="243"/>
    </row>
    <row r="66" spans="5:11" ht="12.75">
      <c r="E66" s="243"/>
      <c r="F66" s="243"/>
      <c r="G66" s="243"/>
      <c r="H66" s="243"/>
      <c r="I66" s="243"/>
      <c r="J66" s="243"/>
      <c r="K66" s="243"/>
    </row>
    <row r="67" spans="5:11" ht="12.75">
      <c r="E67" s="243"/>
      <c r="F67" s="243"/>
      <c r="G67" s="243"/>
      <c r="H67" s="243"/>
      <c r="I67" s="243"/>
      <c r="J67" s="243"/>
      <c r="K67" s="243"/>
    </row>
    <row r="68" spans="5:11" ht="12.75">
      <c r="E68" s="243"/>
      <c r="F68" s="243"/>
      <c r="G68" s="243"/>
      <c r="H68" s="243"/>
      <c r="I68" s="243"/>
      <c r="J68" s="243"/>
      <c r="K68" s="243"/>
    </row>
    <row r="69" spans="5:11" ht="12.75">
      <c r="E69" s="243"/>
      <c r="F69" s="243"/>
      <c r="G69" s="243"/>
      <c r="H69" s="243"/>
      <c r="I69" s="243"/>
      <c r="J69" s="243"/>
      <c r="K69" s="243"/>
    </row>
    <row r="70" spans="5:11" ht="12.75">
      <c r="E70" s="243"/>
      <c r="F70" s="243"/>
      <c r="G70" s="243"/>
      <c r="H70" s="243"/>
      <c r="I70" s="243"/>
      <c r="J70" s="243"/>
      <c r="K70" s="243"/>
    </row>
    <row r="71" spans="5:11" ht="12.75">
      <c r="E71" s="243"/>
      <c r="F71" s="243"/>
      <c r="G71" s="243"/>
      <c r="H71" s="243"/>
      <c r="I71" s="243"/>
      <c r="J71" s="243"/>
      <c r="K71" s="243"/>
    </row>
    <row r="72" spans="5:11" ht="12.75">
      <c r="E72" s="243"/>
      <c r="F72" s="243"/>
      <c r="G72" s="243"/>
      <c r="H72" s="243"/>
      <c r="I72" s="243"/>
      <c r="J72" s="243"/>
      <c r="K72" s="243"/>
    </row>
    <row r="73" spans="5:11" ht="12.75">
      <c r="E73" s="243"/>
      <c r="F73" s="243"/>
      <c r="G73" s="243"/>
      <c r="H73" s="243"/>
      <c r="I73" s="243"/>
      <c r="J73" s="243"/>
      <c r="K73" s="243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zoomScalePageLayoutView="0" workbookViewId="0" topLeftCell="A1">
      <selection activeCell="X23" sqref="X23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8" width="5.625" style="0" customWidth="1"/>
    <col min="9" max="9" width="4.625" style="0" customWidth="1"/>
    <col min="10" max="10" width="6.625" style="0" customWidth="1"/>
    <col min="11" max="11" width="25.625" style="0" customWidth="1"/>
    <col min="12" max="12" width="1.625" style="0" customWidth="1"/>
    <col min="13" max="13" width="25.625" style="0" customWidth="1"/>
    <col min="14" max="15" width="5.625" style="0" customWidth="1"/>
    <col min="16" max="16" width="3.625" style="0" customWidth="1"/>
    <col min="17" max="17" width="1.625" style="0" customWidth="1"/>
    <col min="18" max="18" width="3.625" style="0" customWidth="1"/>
    <col min="19" max="19" width="1.625" style="0" customWidth="1"/>
    <col min="20" max="20" width="3.625" style="0" customWidth="1"/>
    <col min="21" max="24" width="8.875" style="0" customWidth="1"/>
    <col min="25" max="25" width="20.875" style="0" customWidth="1"/>
    <col min="26" max="30" width="8.875" style="0" customWidth="1"/>
    <col min="31" max="31" width="22.00390625" style="0" customWidth="1"/>
  </cols>
  <sheetData>
    <row r="1" spans="1:20" ht="30" customHeight="1">
      <c r="A1" s="155"/>
      <c r="B1" s="156" t="s">
        <v>88</v>
      </c>
      <c r="C1" s="157"/>
      <c r="D1" s="158"/>
      <c r="E1" s="158"/>
      <c r="F1" s="250"/>
      <c r="G1" s="250"/>
      <c r="H1" s="251"/>
      <c r="I1" s="251"/>
      <c r="J1" s="252"/>
      <c r="K1" s="253"/>
      <c r="L1" s="251"/>
      <c r="M1" s="251"/>
      <c r="N1" s="254"/>
      <c r="O1" s="254"/>
      <c r="P1" s="159"/>
      <c r="Q1" s="156" t="s">
        <v>67</v>
      </c>
      <c r="R1" s="159"/>
      <c r="S1" s="158"/>
      <c r="T1" s="160"/>
    </row>
    <row r="2" spans="1:20" ht="12.75" customHeight="1">
      <c r="A2" s="161"/>
      <c r="B2" s="30"/>
      <c r="C2" s="33"/>
      <c r="D2" s="34" t="s">
        <v>37</v>
      </c>
      <c r="E2" s="35"/>
      <c r="F2" s="35"/>
      <c r="G2" s="35" t="s">
        <v>6</v>
      </c>
      <c r="H2" s="35" t="s">
        <v>8</v>
      </c>
      <c r="I2" s="35" t="s">
        <v>10</v>
      </c>
      <c r="J2" s="35" t="s">
        <v>7</v>
      </c>
      <c r="K2" s="36"/>
      <c r="L2" s="35"/>
      <c r="M2" s="36"/>
      <c r="N2" s="37"/>
      <c r="O2" s="37"/>
      <c r="P2" s="37"/>
      <c r="Q2" s="36"/>
      <c r="R2" s="36"/>
      <c r="S2" s="38"/>
      <c r="T2" s="162"/>
    </row>
    <row r="3" spans="1:20" ht="12.75" customHeight="1">
      <c r="A3" s="161"/>
      <c r="B3" s="31"/>
      <c r="C3" s="39" t="s">
        <v>0</v>
      </c>
      <c r="D3" s="83" t="s">
        <v>3</v>
      </c>
      <c r="E3" s="83" t="s">
        <v>4</v>
      </c>
      <c r="F3" s="83" t="s">
        <v>5</v>
      </c>
      <c r="G3" s="41"/>
      <c r="H3" s="42" t="s">
        <v>9</v>
      </c>
      <c r="I3" s="42" t="s">
        <v>9</v>
      </c>
      <c r="J3" s="42" t="s">
        <v>11</v>
      </c>
      <c r="K3" s="43"/>
      <c r="L3" s="42" t="s">
        <v>7</v>
      </c>
      <c r="M3" s="43"/>
      <c r="N3" s="44" t="s">
        <v>56</v>
      </c>
      <c r="O3" s="44" t="s">
        <v>31</v>
      </c>
      <c r="P3" s="44" t="s">
        <v>38</v>
      </c>
      <c r="Q3" s="43"/>
      <c r="R3" s="43"/>
      <c r="S3" s="45"/>
      <c r="T3" s="162"/>
    </row>
    <row r="4" spans="1:20" ht="12" customHeight="1">
      <c r="A4" s="161"/>
      <c r="B4" s="32"/>
      <c r="C4" s="124" t="str">
        <f>'Poule-indeling'!B13</f>
        <v>D'OLDE VESTE'54</v>
      </c>
      <c r="D4" s="89">
        <v>1</v>
      </c>
      <c r="E4" s="90">
        <v>3</v>
      </c>
      <c r="F4" s="89">
        <v>3</v>
      </c>
      <c r="G4" s="95">
        <v>7</v>
      </c>
      <c r="H4" s="96">
        <v>1</v>
      </c>
      <c r="I4" s="91" t="s">
        <v>141</v>
      </c>
      <c r="J4" s="29" t="s">
        <v>24</v>
      </c>
      <c r="K4" s="101" t="str">
        <f>C4</f>
        <v>D'OLDE VESTE'54</v>
      </c>
      <c r="L4" s="102" t="s">
        <v>12</v>
      </c>
      <c r="M4" s="103" t="str">
        <f>C5</f>
        <v>MEPPEL</v>
      </c>
      <c r="N4" s="25" t="s">
        <v>36</v>
      </c>
      <c r="O4" s="104">
        <v>0.4166666666666667</v>
      </c>
      <c r="P4" s="105">
        <v>0</v>
      </c>
      <c r="Q4" s="105"/>
      <c r="R4" s="106">
        <v>0</v>
      </c>
      <c r="S4" s="46"/>
      <c r="T4" s="162"/>
    </row>
    <row r="5" spans="1:20" ht="12.75" customHeight="1">
      <c r="A5" s="161"/>
      <c r="B5" s="32"/>
      <c r="C5" s="124" t="str">
        <f>'Poule-indeling'!B14</f>
        <v>MEPPEL</v>
      </c>
      <c r="D5" s="50">
        <v>1</v>
      </c>
      <c r="E5" s="51">
        <v>0</v>
      </c>
      <c r="F5" s="50">
        <v>3</v>
      </c>
      <c r="G5" s="86">
        <v>4</v>
      </c>
      <c r="H5" s="88">
        <v>3</v>
      </c>
      <c r="I5" s="92" t="s">
        <v>140</v>
      </c>
      <c r="J5" s="29" t="s">
        <v>25</v>
      </c>
      <c r="K5" s="107" t="str">
        <f>C6</f>
        <v>JV OOSTENBURG</v>
      </c>
      <c r="L5" s="54" t="s">
        <v>12</v>
      </c>
      <c r="M5" s="53" t="str">
        <f>C7</f>
        <v>SJO DVC</v>
      </c>
      <c r="N5" s="74" t="s">
        <v>35</v>
      </c>
      <c r="O5" s="69">
        <v>0.4166666666666667</v>
      </c>
      <c r="P5" s="71">
        <v>0</v>
      </c>
      <c r="Q5" s="71" t="s">
        <v>12</v>
      </c>
      <c r="R5" s="108">
        <v>3</v>
      </c>
      <c r="S5" s="46"/>
      <c r="T5" s="162"/>
    </row>
    <row r="6" spans="1:20" ht="12.75" customHeight="1">
      <c r="A6" s="161"/>
      <c r="B6" s="32"/>
      <c r="C6" s="124" t="str">
        <f>'Poule-indeling'!B15</f>
        <v>JV OOSTENBURG</v>
      </c>
      <c r="D6" s="48">
        <v>0</v>
      </c>
      <c r="E6" s="49">
        <v>0</v>
      </c>
      <c r="F6" s="48">
        <v>0</v>
      </c>
      <c r="G6" s="85">
        <v>0</v>
      </c>
      <c r="H6" s="87">
        <v>4</v>
      </c>
      <c r="I6" s="93" t="s">
        <v>139</v>
      </c>
      <c r="J6" s="29" t="s">
        <v>26</v>
      </c>
      <c r="K6" s="109" t="str">
        <f>C4</f>
        <v>D'OLDE VESTE'54</v>
      </c>
      <c r="L6" s="55" t="s">
        <v>12</v>
      </c>
      <c r="M6" s="52" t="str">
        <f>C6</f>
        <v>JV OOSTENBURG</v>
      </c>
      <c r="N6" s="27" t="s">
        <v>34</v>
      </c>
      <c r="O6" s="72">
        <v>0.4583333333333333</v>
      </c>
      <c r="P6" s="71">
        <v>5</v>
      </c>
      <c r="Q6" s="71" t="s">
        <v>12</v>
      </c>
      <c r="R6" s="108">
        <v>1</v>
      </c>
      <c r="S6" s="46"/>
      <c r="T6" s="162"/>
    </row>
    <row r="7" spans="1:20" ht="12.75" customHeight="1">
      <c r="A7" s="161"/>
      <c r="B7" s="32"/>
      <c r="C7" s="124" t="str">
        <f>'Poule-indeling'!B16</f>
        <v>SJO DVC</v>
      </c>
      <c r="D7" s="94">
        <v>3</v>
      </c>
      <c r="E7" s="97">
        <v>3</v>
      </c>
      <c r="F7" s="94">
        <v>0</v>
      </c>
      <c r="G7" s="98">
        <v>6</v>
      </c>
      <c r="H7" s="99">
        <v>2</v>
      </c>
      <c r="I7" s="100" t="s">
        <v>138</v>
      </c>
      <c r="J7" s="29" t="s">
        <v>13</v>
      </c>
      <c r="K7" s="107" t="str">
        <f>C5</f>
        <v>MEPPEL</v>
      </c>
      <c r="L7" s="54" t="s">
        <v>12</v>
      </c>
      <c r="M7" s="53" t="str">
        <f>C7</f>
        <v>SJO DVC</v>
      </c>
      <c r="N7" s="123" t="s">
        <v>33</v>
      </c>
      <c r="O7" s="69">
        <v>0.4583333333333333</v>
      </c>
      <c r="P7" s="71">
        <v>0</v>
      </c>
      <c r="Q7" s="71" t="s">
        <v>12</v>
      </c>
      <c r="R7" s="108">
        <v>2</v>
      </c>
      <c r="S7" s="46"/>
      <c r="T7" s="162"/>
    </row>
    <row r="8" spans="1:20" ht="12.75" customHeight="1">
      <c r="A8" s="161"/>
      <c r="B8" s="32"/>
      <c r="C8" s="79" t="s">
        <v>39</v>
      </c>
      <c r="D8" s="80"/>
      <c r="E8" s="80"/>
      <c r="F8" s="80"/>
      <c r="G8" s="80"/>
      <c r="H8" s="80"/>
      <c r="I8" s="81"/>
      <c r="J8" s="29" t="s">
        <v>18</v>
      </c>
      <c r="K8" s="107" t="str">
        <f>C4</f>
        <v>D'OLDE VESTE'54</v>
      </c>
      <c r="L8" s="54" t="s">
        <v>12</v>
      </c>
      <c r="M8" s="53" t="str">
        <f>C7</f>
        <v>SJO DVC</v>
      </c>
      <c r="N8" s="25" t="s">
        <v>36</v>
      </c>
      <c r="O8" s="68">
        <v>0.5</v>
      </c>
      <c r="P8" s="24">
        <v>2</v>
      </c>
      <c r="Q8" s="24" t="s">
        <v>12</v>
      </c>
      <c r="R8" s="110">
        <v>0</v>
      </c>
      <c r="S8" s="46"/>
      <c r="T8" s="162"/>
    </row>
    <row r="9" spans="1:20" ht="12.75" customHeight="1">
      <c r="A9" s="161"/>
      <c r="B9" s="32"/>
      <c r="C9" s="81" t="s">
        <v>60</v>
      </c>
      <c r="D9" s="84" t="s">
        <v>57</v>
      </c>
      <c r="E9" s="84"/>
      <c r="F9" s="84" t="s">
        <v>58</v>
      </c>
      <c r="G9" s="84"/>
      <c r="H9" s="84" t="s">
        <v>59</v>
      </c>
      <c r="I9" s="82"/>
      <c r="J9" s="29" t="s">
        <v>19</v>
      </c>
      <c r="K9" s="111" t="str">
        <f>C5</f>
        <v>MEPPEL</v>
      </c>
      <c r="L9" s="112" t="s">
        <v>12</v>
      </c>
      <c r="M9" s="113" t="str">
        <f>C6</f>
        <v>JV OOSTENBURG</v>
      </c>
      <c r="N9" s="122" t="s">
        <v>35</v>
      </c>
      <c r="O9" s="114">
        <v>0.5</v>
      </c>
      <c r="P9" s="115">
        <v>2</v>
      </c>
      <c r="Q9" s="115" t="s">
        <v>12</v>
      </c>
      <c r="R9" s="116">
        <v>0</v>
      </c>
      <c r="S9" s="76">
        <v>0</v>
      </c>
      <c r="T9" s="162"/>
    </row>
    <row r="10" spans="1:20" ht="12.75" customHeight="1">
      <c r="A10" s="161"/>
      <c r="B10" s="60"/>
      <c r="C10" s="61"/>
      <c r="D10" s="62"/>
      <c r="E10" s="62"/>
      <c r="F10" s="62"/>
      <c r="G10" s="63"/>
      <c r="H10" s="64"/>
      <c r="I10" s="64"/>
      <c r="J10" s="47" t="s">
        <v>11</v>
      </c>
      <c r="K10" s="65"/>
      <c r="L10" s="47" t="s">
        <v>7</v>
      </c>
      <c r="M10" s="65"/>
      <c r="N10" s="66" t="s">
        <v>56</v>
      </c>
      <c r="O10" s="66" t="s">
        <v>31</v>
      </c>
      <c r="P10" s="66" t="s">
        <v>38</v>
      </c>
      <c r="Q10" s="65"/>
      <c r="R10" s="65"/>
      <c r="S10" s="67"/>
      <c r="T10" s="162"/>
    </row>
    <row r="11" spans="1:20" ht="12.75" customHeight="1">
      <c r="A11" s="161"/>
      <c r="B11" s="13"/>
      <c r="C11" s="28"/>
      <c r="D11" s="5"/>
      <c r="E11" s="5"/>
      <c r="F11" s="5"/>
      <c r="G11" s="5"/>
      <c r="H11" s="5"/>
      <c r="I11" s="5"/>
      <c r="J11" s="17"/>
      <c r="K11" s="56"/>
      <c r="L11" s="57"/>
      <c r="M11" s="56"/>
      <c r="N11" s="58"/>
      <c r="O11" s="59"/>
      <c r="P11" s="16"/>
      <c r="Q11" s="16"/>
      <c r="R11" s="16"/>
      <c r="S11" s="13"/>
      <c r="T11" s="162"/>
    </row>
    <row r="12" spans="1:20" ht="12.75" customHeight="1">
      <c r="A12" s="161"/>
      <c r="B12" s="30"/>
      <c r="C12" s="33"/>
      <c r="D12" s="34" t="s">
        <v>37</v>
      </c>
      <c r="E12" s="35"/>
      <c r="F12" s="35"/>
      <c r="G12" s="35" t="s">
        <v>6</v>
      </c>
      <c r="H12" s="35" t="s">
        <v>8</v>
      </c>
      <c r="I12" s="35" t="s">
        <v>10</v>
      </c>
      <c r="J12" s="35" t="s">
        <v>7</v>
      </c>
      <c r="K12" s="36"/>
      <c r="L12" s="35"/>
      <c r="M12" s="36"/>
      <c r="N12" s="37"/>
      <c r="O12" s="37"/>
      <c r="P12" s="75"/>
      <c r="Q12" s="36"/>
      <c r="R12" s="36"/>
      <c r="S12" s="38"/>
      <c r="T12" s="162"/>
    </row>
    <row r="13" spans="1:20" ht="12.75" customHeight="1">
      <c r="A13" s="161"/>
      <c r="B13" s="31"/>
      <c r="C13" s="39" t="s">
        <v>1</v>
      </c>
      <c r="D13" s="40" t="s">
        <v>3</v>
      </c>
      <c r="E13" s="40" t="s">
        <v>4</v>
      </c>
      <c r="F13" s="40" t="s">
        <v>5</v>
      </c>
      <c r="G13" s="41"/>
      <c r="H13" s="42" t="s">
        <v>9</v>
      </c>
      <c r="I13" s="42" t="s">
        <v>9</v>
      </c>
      <c r="J13" s="42" t="s">
        <v>11</v>
      </c>
      <c r="K13" s="43"/>
      <c r="L13" s="42" t="s">
        <v>7</v>
      </c>
      <c r="M13" s="43"/>
      <c r="N13" s="44" t="s">
        <v>56</v>
      </c>
      <c r="O13" s="44" t="s">
        <v>31</v>
      </c>
      <c r="P13" s="44" t="s">
        <v>38</v>
      </c>
      <c r="Q13" s="43"/>
      <c r="R13" s="43"/>
      <c r="S13" s="45"/>
      <c r="T13" s="162"/>
    </row>
    <row r="14" spans="1:20" ht="12.75" customHeight="1">
      <c r="A14" s="161"/>
      <c r="B14" s="32"/>
      <c r="C14" s="124" t="str">
        <f>'Poule-indeling'!B18</f>
        <v>LEOVARDIA</v>
      </c>
      <c r="D14" s="89">
        <v>0</v>
      </c>
      <c r="E14" s="90">
        <v>1</v>
      </c>
      <c r="F14" s="89">
        <v>0</v>
      </c>
      <c r="G14" s="95">
        <v>1</v>
      </c>
      <c r="H14" s="96">
        <v>4</v>
      </c>
      <c r="I14" s="91" t="s">
        <v>137</v>
      </c>
      <c r="J14" s="29" t="s">
        <v>27</v>
      </c>
      <c r="K14" s="101" t="str">
        <f>C14</f>
        <v>LEOVARDIA</v>
      </c>
      <c r="L14" s="102" t="s">
        <v>12</v>
      </c>
      <c r="M14" s="103" t="str">
        <f>C15</f>
        <v>HFC'15</v>
      </c>
      <c r="N14" s="117" t="s">
        <v>34</v>
      </c>
      <c r="O14" s="118">
        <v>0.4166666666666667</v>
      </c>
      <c r="P14" s="119">
        <v>1</v>
      </c>
      <c r="Q14" s="119" t="s">
        <v>12</v>
      </c>
      <c r="R14" s="120">
        <v>2</v>
      </c>
      <c r="S14" s="46"/>
      <c r="T14" s="162"/>
    </row>
    <row r="15" spans="1:20" ht="12.75" customHeight="1">
      <c r="A15" s="161"/>
      <c r="B15" s="32"/>
      <c r="C15" s="124" t="str">
        <f>'Poule-indeling'!B19</f>
        <v>HFC'15</v>
      </c>
      <c r="D15" s="50">
        <v>3</v>
      </c>
      <c r="E15" s="51">
        <v>1</v>
      </c>
      <c r="F15" s="50">
        <v>1</v>
      </c>
      <c r="G15" s="86">
        <v>5</v>
      </c>
      <c r="H15" s="88">
        <v>2</v>
      </c>
      <c r="I15" s="92" t="s">
        <v>136</v>
      </c>
      <c r="J15" s="29" t="s">
        <v>28</v>
      </c>
      <c r="K15" s="107" t="str">
        <f>C16</f>
        <v>GROOTEGAST</v>
      </c>
      <c r="L15" s="54" t="s">
        <v>12</v>
      </c>
      <c r="M15" s="53" t="str">
        <f>C17</f>
        <v>SJO BROEKSTER WALDEN</v>
      </c>
      <c r="N15" s="73" t="s">
        <v>33</v>
      </c>
      <c r="O15" s="72">
        <v>0.4166666666666667</v>
      </c>
      <c r="P15" s="71">
        <v>0</v>
      </c>
      <c r="Q15" s="71" t="s">
        <v>12</v>
      </c>
      <c r="R15" s="108">
        <v>2</v>
      </c>
      <c r="S15" s="46"/>
      <c r="T15" s="162"/>
    </row>
    <row r="16" spans="1:20" ht="12.75" customHeight="1">
      <c r="A16" s="161"/>
      <c r="B16" s="32"/>
      <c r="C16" s="124" t="str">
        <f>'Poule-indeling'!B20</f>
        <v>GROOTEGAST</v>
      </c>
      <c r="D16" s="48">
        <v>0</v>
      </c>
      <c r="E16" s="49">
        <v>1</v>
      </c>
      <c r="F16" s="48">
        <v>1</v>
      </c>
      <c r="G16" s="85">
        <v>2</v>
      </c>
      <c r="H16" s="87">
        <v>3</v>
      </c>
      <c r="I16" s="93" t="s">
        <v>135</v>
      </c>
      <c r="J16" s="29" t="s">
        <v>14</v>
      </c>
      <c r="K16" s="109" t="str">
        <f>C14</f>
        <v>LEOVARDIA</v>
      </c>
      <c r="L16" s="55" t="s">
        <v>12</v>
      </c>
      <c r="M16" s="70" t="str">
        <f>C16</f>
        <v>GROOTEGAST</v>
      </c>
      <c r="N16" s="25" t="s">
        <v>36</v>
      </c>
      <c r="O16" s="26">
        <v>0.4583333333333333</v>
      </c>
      <c r="P16" s="24">
        <v>1</v>
      </c>
      <c r="Q16" s="24" t="s">
        <v>12</v>
      </c>
      <c r="R16" s="110">
        <v>1</v>
      </c>
      <c r="S16" s="46"/>
      <c r="T16" s="162"/>
    </row>
    <row r="17" spans="1:20" ht="12.75" customHeight="1">
      <c r="A17" s="161"/>
      <c r="B17" s="32"/>
      <c r="C17" s="124" t="str">
        <f>'Poule-indeling'!B21</f>
        <v>SJO BROEKSTER WALDEN</v>
      </c>
      <c r="D17" s="94">
        <v>3</v>
      </c>
      <c r="E17" s="97">
        <v>1</v>
      </c>
      <c r="F17" s="94">
        <v>3</v>
      </c>
      <c r="G17" s="98">
        <v>7</v>
      </c>
      <c r="H17" s="99">
        <v>1</v>
      </c>
      <c r="I17" s="100" t="s">
        <v>134</v>
      </c>
      <c r="J17" s="29" t="s">
        <v>15</v>
      </c>
      <c r="K17" s="107" t="str">
        <f>C15</f>
        <v>HFC'15</v>
      </c>
      <c r="L17" s="54" t="s">
        <v>12</v>
      </c>
      <c r="M17" s="53" t="str">
        <f>C17</f>
        <v>SJO BROEKSTER WALDEN</v>
      </c>
      <c r="N17" s="74" t="s">
        <v>35</v>
      </c>
      <c r="O17" s="72">
        <v>0.4583333333333333</v>
      </c>
      <c r="P17" s="71">
        <v>0</v>
      </c>
      <c r="Q17" s="71" t="s">
        <v>12</v>
      </c>
      <c r="R17" s="108">
        <v>0</v>
      </c>
      <c r="S17" s="46"/>
      <c r="T17" s="162"/>
    </row>
    <row r="18" spans="1:20" ht="12.75" customHeight="1">
      <c r="A18" s="161"/>
      <c r="B18" s="32"/>
      <c r="C18" s="79" t="s">
        <v>39</v>
      </c>
      <c r="D18" s="80"/>
      <c r="E18" s="80"/>
      <c r="F18" s="80"/>
      <c r="G18" s="80"/>
      <c r="H18" s="80"/>
      <c r="I18" s="81"/>
      <c r="J18" s="29" t="s">
        <v>20</v>
      </c>
      <c r="K18" s="107" t="str">
        <f>C14</f>
        <v>LEOVARDIA</v>
      </c>
      <c r="L18" s="54" t="s">
        <v>12</v>
      </c>
      <c r="M18" s="53" t="str">
        <f>C17</f>
        <v>SJO BROEKSTER WALDEN</v>
      </c>
      <c r="N18" s="27" t="s">
        <v>34</v>
      </c>
      <c r="O18" s="26">
        <v>0.5</v>
      </c>
      <c r="P18" s="24">
        <v>1</v>
      </c>
      <c r="Q18" s="24" t="s">
        <v>12</v>
      </c>
      <c r="R18" s="110">
        <v>3</v>
      </c>
      <c r="S18" s="46"/>
      <c r="T18" s="162"/>
    </row>
    <row r="19" spans="1:20" ht="12.75" customHeight="1">
      <c r="A19" s="161"/>
      <c r="B19" s="32"/>
      <c r="C19" s="81" t="s">
        <v>60</v>
      </c>
      <c r="D19" s="84" t="s">
        <v>66</v>
      </c>
      <c r="E19" s="84"/>
      <c r="F19" s="84" t="s">
        <v>65</v>
      </c>
      <c r="G19" s="84"/>
      <c r="H19" s="84" t="s">
        <v>64</v>
      </c>
      <c r="I19" s="82"/>
      <c r="J19" s="29" t="s">
        <v>21</v>
      </c>
      <c r="K19" s="111" t="str">
        <f>C15</f>
        <v>HFC'15</v>
      </c>
      <c r="L19" s="112" t="s">
        <v>12</v>
      </c>
      <c r="M19" s="113" t="str">
        <f>C16</f>
        <v>GROOTEGAST</v>
      </c>
      <c r="N19" s="123" t="s">
        <v>33</v>
      </c>
      <c r="O19" s="121">
        <v>0.5</v>
      </c>
      <c r="P19" s="115">
        <v>2</v>
      </c>
      <c r="Q19" s="115" t="s">
        <v>12</v>
      </c>
      <c r="R19" s="116">
        <v>2</v>
      </c>
      <c r="S19" s="46"/>
      <c r="T19" s="162"/>
    </row>
    <row r="20" spans="1:20" ht="12.75" customHeight="1">
      <c r="A20" s="161"/>
      <c r="B20" s="60"/>
      <c r="C20" s="61"/>
      <c r="D20" s="62"/>
      <c r="E20" s="62"/>
      <c r="F20" s="62"/>
      <c r="G20" s="63"/>
      <c r="H20" s="64"/>
      <c r="I20" s="64"/>
      <c r="J20" s="47" t="s">
        <v>11</v>
      </c>
      <c r="K20" s="65"/>
      <c r="L20" s="47" t="s">
        <v>7</v>
      </c>
      <c r="M20" s="65"/>
      <c r="N20" s="66"/>
      <c r="O20" s="66"/>
      <c r="P20" s="66"/>
      <c r="Q20" s="65"/>
      <c r="R20" s="65"/>
      <c r="S20" s="67"/>
      <c r="T20" s="162"/>
    </row>
    <row r="21" spans="1:20" ht="12.75" customHeight="1">
      <c r="A21" s="161"/>
      <c r="B21" s="13"/>
      <c r="C21" s="28"/>
      <c r="D21" s="5"/>
      <c r="E21" s="5"/>
      <c r="F21" s="5"/>
      <c r="G21" s="5"/>
      <c r="H21" s="5"/>
      <c r="I21" s="5"/>
      <c r="J21" s="17"/>
      <c r="K21" s="56"/>
      <c r="L21" s="57"/>
      <c r="M21" s="56"/>
      <c r="N21" s="58"/>
      <c r="O21" s="59"/>
      <c r="P21" s="16"/>
      <c r="Q21" s="16"/>
      <c r="R21" s="16"/>
      <c r="S21" s="13"/>
      <c r="T21" s="162"/>
    </row>
    <row r="22" spans="1:20" ht="12.75" customHeight="1">
      <c r="A22" s="161"/>
      <c r="B22" s="30"/>
      <c r="C22" s="33"/>
      <c r="D22" s="34" t="s">
        <v>37</v>
      </c>
      <c r="E22" s="35"/>
      <c r="F22" s="35"/>
      <c r="G22" s="35" t="s">
        <v>6</v>
      </c>
      <c r="H22" s="35" t="s">
        <v>8</v>
      </c>
      <c r="I22" s="35" t="s">
        <v>10</v>
      </c>
      <c r="J22" s="35" t="s">
        <v>7</v>
      </c>
      <c r="K22" s="36"/>
      <c r="L22" s="35"/>
      <c r="M22" s="36"/>
      <c r="N22" s="37"/>
      <c r="O22" s="37"/>
      <c r="P22" s="75"/>
      <c r="Q22" s="36"/>
      <c r="R22" s="36"/>
      <c r="S22" s="38"/>
      <c r="T22" s="162"/>
    </row>
    <row r="23" spans="1:20" ht="12.75" customHeight="1">
      <c r="A23" s="161"/>
      <c r="B23" s="31"/>
      <c r="C23" s="39" t="s">
        <v>2</v>
      </c>
      <c r="D23" s="40" t="s">
        <v>3</v>
      </c>
      <c r="E23" s="40" t="s">
        <v>4</v>
      </c>
      <c r="F23" s="40" t="s">
        <v>5</v>
      </c>
      <c r="G23" s="41"/>
      <c r="H23" s="42" t="s">
        <v>9</v>
      </c>
      <c r="I23" s="42" t="s">
        <v>9</v>
      </c>
      <c r="J23" s="42" t="s">
        <v>11</v>
      </c>
      <c r="K23" s="43"/>
      <c r="L23" s="42" t="s">
        <v>7</v>
      </c>
      <c r="M23" s="43"/>
      <c r="N23" s="44" t="s">
        <v>56</v>
      </c>
      <c r="O23" s="44" t="s">
        <v>31</v>
      </c>
      <c r="P23" s="44" t="s">
        <v>38</v>
      </c>
      <c r="Q23" s="43"/>
      <c r="R23" s="43"/>
      <c r="S23" s="45"/>
      <c r="T23" s="162"/>
    </row>
    <row r="24" spans="1:20" ht="12.75" customHeight="1">
      <c r="A24" s="161"/>
      <c r="B24" s="32"/>
      <c r="C24" s="124" t="str">
        <f>'Poule-indeling'!B23</f>
        <v>LSC 1890</v>
      </c>
      <c r="D24" s="89">
        <v>0</v>
      </c>
      <c r="E24" s="90">
        <v>0</v>
      </c>
      <c r="F24" s="89">
        <v>0</v>
      </c>
      <c r="G24" s="95">
        <v>0</v>
      </c>
      <c r="H24" s="96">
        <v>4</v>
      </c>
      <c r="I24" s="91" t="s">
        <v>131</v>
      </c>
      <c r="J24" s="29" t="s">
        <v>29</v>
      </c>
      <c r="K24" s="101" t="str">
        <f>C24</f>
        <v>LSC 1890</v>
      </c>
      <c r="L24" s="102" t="s">
        <v>12</v>
      </c>
      <c r="M24" s="103" t="str">
        <f>C25</f>
        <v>ONS BOSO SNEEK</v>
      </c>
      <c r="N24" s="25" t="s">
        <v>36</v>
      </c>
      <c r="O24" s="118">
        <v>0.4375</v>
      </c>
      <c r="P24" s="119">
        <v>2</v>
      </c>
      <c r="Q24" s="119" t="s">
        <v>12</v>
      </c>
      <c r="R24" s="120">
        <v>3</v>
      </c>
      <c r="S24" s="46"/>
      <c r="T24" s="162"/>
    </row>
    <row r="25" spans="1:20" ht="12.75" customHeight="1">
      <c r="A25" s="161"/>
      <c r="B25" s="32"/>
      <c r="C25" s="124" t="str">
        <f>'Poule-indeling'!B24</f>
        <v>ONS BOSO SNEEK</v>
      </c>
      <c r="D25" s="50">
        <v>3</v>
      </c>
      <c r="E25" s="51">
        <v>1</v>
      </c>
      <c r="F25" s="50">
        <v>1</v>
      </c>
      <c r="G25" s="86">
        <v>5</v>
      </c>
      <c r="H25" s="88">
        <v>2</v>
      </c>
      <c r="I25" s="92" t="s">
        <v>130</v>
      </c>
      <c r="J25" s="29" t="s">
        <v>30</v>
      </c>
      <c r="K25" s="107" t="str">
        <f>C26</f>
        <v>JOURE</v>
      </c>
      <c r="L25" s="54" t="s">
        <v>12</v>
      </c>
      <c r="M25" s="53" t="str">
        <f>C27</f>
        <v>DZOH</v>
      </c>
      <c r="N25" s="74" t="s">
        <v>35</v>
      </c>
      <c r="O25" s="72">
        <v>0.4375</v>
      </c>
      <c r="P25" s="71">
        <v>0</v>
      </c>
      <c r="Q25" s="71" t="s">
        <v>12</v>
      </c>
      <c r="R25" s="108">
        <v>4</v>
      </c>
      <c r="S25" s="46"/>
      <c r="T25" s="162"/>
    </row>
    <row r="26" spans="1:20" ht="12.75" customHeight="1">
      <c r="A26" s="161"/>
      <c r="B26" s="32"/>
      <c r="C26" s="124" t="str">
        <f>'Poule-indeling'!B25</f>
        <v>JOURE</v>
      </c>
      <c r="D26" s="48">
        <v>0</v>
      </c>
      <c r="E26" s="49">
        <v>3</v>
      </c>
      <c r="F26" s="48">
        <v>1</v>
      </c>
      <c r="G26" s="85">
        <v>4</v>
      </c>
      <c r="H26" s="87">
        <v>3</v>
      </c>
      <c r="I26" s="93" t="s">
        <v>132</v>
      </c>
      <c r="J26" s="29" t="s">
        <v>16</v>
      </c>
      <c r="K26" s="109" t="str">
        <f>C24</f>
        <v>LSC 1890</v>
      </c>
      <c r="L26" s="55" t="s">
        <v>12</v>
      </c>
      <c r="M26" s="70" t="str">
        <f>C26</f>
        <v>JOURE</v>
      </c>
      <c r="N26" s="27" t="s">
        <v>34</v>
      </c>
      <c r="O26" s="26">
        <v>0.4791666666666667</v>
      </c>
      <c r="P26" s="24">
        <v>0</v>
      </c>
      <c r="Q26" s="24" t="s">
        <v>12</v>
      </c>
      <c r="R26" s="110">
        <v>1</v>
      </c>
      <c r="S26" s="46"/>
      <c r="T26" s="162"/>
    </row>
    <row r="27" spans="1:20" ht="12.75" customHeight="1">
      <c r="A27" s="161"/>
      <c r="B27" s="32"/>
      <c r="C27" s="124" t="str">
        <f>'Poule-indeling'!B26</f>
        <v>DZOH</v>
      </c>
      <c r="D27" s="94">
        <v>3</v>
      </c>
      <c r="E27" s="97">
        <v>1</v>
      </c>
      <c r="F27" s="94">
        <v>3</v>
      </c>
      <c r="G27" s="98">
        <v>7</v>
      </c>
      <c r="H27" s="99">
        <v>1</v>
      </c>
      <c r="I27" s="100" t="s">
        <v>133</v>
      </c>
      <c r="J27" s="29" t="s">
        <v>17</v>
      </c>
      <c r="K27" s="107" t="str">
        <f>C25</f>
        <v>ONS BOSO SNEEK</v>
      </c>
      <c r="L27" s="54" t="s">
        <v>12</v>
      </c>
      <c r="M27" s="53" t="str">
        <f>C27</f>
        <v>DZOH</v>
      </c>
      <c r="N27" s="123" t="s">
        <v>33</v>
      </c>
      <c r="O27" s="72">
        <v>0.4791666666666667</v>
      </c>
      <c r="P27" s="71">
        <v>0</v>
      </c>
      <c r="Q27" s="71" t="s">
        <v>12</v>
      </c>
      <c r="R27" s="108">
        <v>0</v>
      </c>
      <c r="S27" s="46"/>
      <c r="T27" s="162"/>
    </row>
    <row r="28" spans="1:20" ht="12.75" customHeight="1">
      <c r="A28" s="161"/>
      <c r="B28" s="32"/>
      <c r="C28" s="79" t="s">
        <v>39</v>
      </c>
      <c r="D28" s="80"/>
      <c r="E28" s="80"/>
      <c r="F28" s="80"/>
      <c r="G28" s="80"/>
      <c r="H28" s="80"/>
      <c r="I28" s="81"/>
      <c r="J28" s="29" t="s">
        <v>22</v>
      </c>
      <c r="K28" s="107" t="str">
        <f>C24</f>
        <v>LSC 1890</v>
      </c>
      <c r="L28" s="54" t="s">
        <v>12</v>
      </c>
      <c r="M28" s="53" t="str">
        <f>C27</f>
        <v>DZOH</v>
      </c>
      <c r="N28" s="25" t="s">
        <v>36</v>
      </c>
      <c r="O28" s="26">
        <v>0.5208333333333334</v>
      </c>
      <c r="P28" s="24">
        <v>0</v>
      </c>
      <c r="Q28" s="24" t="s">
        <v>12</v>
      </c>
      <c r="R28" s="110">
        <v>2</v>
      </c>
      <c r="S28" s="46"/>
      <c r="T28" s="162"/>
    </row>
    <row r="29" spans="1:20" ht="12.75" customHeight="1">
      <c r="A29" s="161"/>
      <c r="B29" s="32"/>
      <c r="C29" s="81" t="s">
        <v>60</v>
      </c>
      <c r="D29" s="84" t="s">
        <v>61</v>
      </c>
      <c r="E29" s="84"/>
      <c r="F29" s="84" t="s">
        <v>62</v>
      </c>
      <c r="G29" s="84"/>
      <c r="H29" s="84" t="s">
        <v>63</v>
      </c>
      <c r="I29" s="82"/>
      <c r="J29" s="29" t="s">
        <v>23</v>
      </c>
      <c r="K29" s="111" t="str">
        <f>C25</f>
        <v>ONS BOSO SNEEK</v>
      </c>
      <c r="L29" s="112" t="s">
        <v>12</v>
      </c>
      <c r="M29" s="113" t="str">
        <f>C26</f>
        <v>JOURE</v>
      </c>
      <c r="N29" s="122" t="s">
        <v>35</v>
      </c>
      <c r="O29" s="121">
        <v>0.5208333333333334</v>
      </c>
      <c r="P29" s="115">
        <v>1</v>
      </c>
      <c r="Q29" s="115" t="s">
        <v>12</v>
      </c>
      <c r="R29" s="116">
        <v>1</v>
      </c>
      <c r="S29" s="46"/>
      <c r="T29" s="162"/>
    </row>
    <row r="30" spans="1:20" ht="12.75" customHeight="1">
      <c r="A30" s="161"/>
      <c r="B30" s="60"/>
      <c r="C30" s="77"/>
      <c r="D30" s="78"/>
      <c r="E30" s="78"/>
      <c r="F30" s="78"/>
      <c r="G30" s="78"/>
      <c r="H30" s="78"/>
      <c r="I30" s="78"/>
      <c r="J30" s="47" t="s">
        <v>11</v>
      </c>
      <c r="K30" s="65"/>
      <c r="L30" s="47" t="s">
        <v>7</v>
      </c>
      <c r="M30" s="65"/>
      <c r="N30" s="66"/>
      <c r="O30" s="66"/>
      <c r="P30" s="66"/>
      <c r="Q30" s="65"/>
      <c r="R30" s="65"/>
      <c r="S30" s="67"/>
      <c r="T30" s="162"/>
    </row>
    <row r="31" spans="1:20" ht="30" customHeight="1">
      <c r="A31" s="163"/>
      <c r="B31" s="164" t="s">
        <v>88</v>
      </c>
      <c r="C31" s="167"/>
      <c r="D31" s="165"/>
      <c r="E31" s="165"/>
      <c r="F31" s="165"/>
      <c r="G31" s="165"/>
      <c r="H31" s="168"/>
      <c r="I31" s="168"/>
      <c r="J31" s="169"/>
      <c r="K31" s="169"/>
      <c r="L31" s="169"/>
      <c r="M31" s="168"/>
      <c r="N31" s="169"/>
      <c r="O31" s="169"/>
      <c r="P31" s="169"/>
      <c r="Q31" s="164" t="s">
        <v>67</v>
      </c>
      <c r="R31" s="169"/>
      <c r="S31" s="165"/>
      <c r="T31" s="166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1" sqref="M2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5"/>
      <c r="B1" s="127" t="s">
        <v>81</v>
      </c>
      <c r="C1" s="128"/>
      <c r="D1" s="128"/>
      <c r="E1" s="128"/>
      <c r="F1" s="128"/>
      <c r="G1" s="128"/>
      <c r="H1" s="128"/>
      <c r="I1" s="128"/>
      <c r="J1" s="128"/>
      <c r="K1" s="181"/>
      <c r="L1" s="135"/>
      <c r="M1" s="182" t="s">
        <v>98</v>
      </c>
      <c r="N1" s="183"/>
    </row>
    <row r="2" spans="1:14" ht="15" customHeight="1">
      <c r="A2" s="134"/>
      <c r="B2" s="136" t="s">
        <v>7</v>
      </c>
      <c r="C2" s="8"/>
      <c r="D2" s="7" t="s">
        <v>7</v>
      </c>
      <c r="E2" s="8"/>
      <c r="F2" s="9" t="s">
        <v>32</v>
      </c>
      <c r="G2" s="9" t="s">
        <v>31</v>
      </c>
      <c r="H2" s="9" t="s">
        <v>38</v>
      </c>
      <c r="I2" s="8"/>
      <c r="J2" s="10"/>
      <c r="K2" s="129"/>
      <c r="L2" s="184">
        <v>1</v>
      </c>
      <c r="M2" s="185" t="s">
        <v>120</v>
      </c>
      <c r="N2" s="183"/>
    </row>
    <row r="3" spans="1:14" ht="12.75">
      <c r="A3" s="134"/>
      <c r="B3" s="137" t="s">
        <v>11</v>
      </c>
      <c r="C3" s="11"/>
      <c r="D3" s="11"/>
      <c r="E3" s="11"/>
      <c r="F3" s="11"/>
      <c r="G3" s="11"/>
      <c r="H3" s="11"/>
      <c r="I3" s="11"/>
      <c r="J3" s="12"/>
      <c r="K3" s="129"/>
      <c r="L3" s="184">
        <v>2</v>
      </c>
      <c r="M3" s="186" t="s">
        <v>114</v>
      </c>
      <c r="N3" s="183"/>
    </row>
    <row r="4" spans="1:14" ht="12.75">
      <c r="A4" s="134"/>
      <c r="B4" s="138"/>
      <c r="C4" s="21"/>
      <c r="D4" s="13"/>
      <c r="E4" s="15"/>
      <c r="F4" s="5"/>
      <c r="G4" s="14"/>
      <c r="H4" s="13"/>
      <c r="I4" s="13"/>
      <c r="J4" s="139"/>
      <c r="K4" s="129"/>
      <c r="L4" s="184">
        <v>3</v>
      </c>
      <c r="M4" s="187" t="s">
        <v>119</v>
      </c>
      <c r="N4" s="183"/>
    </row>
    <row r="5" spans="1:14" ht="12.75">
      <c r="A5" s="134"/>
      <c r="B5" s="138"/>
      <c r="C5" s="18"/>
      <c r="D5" s="20" t="s">
        <v>53</v>
      </c>
      <c r="E5" s="18"/>
      <c r="F5" s="11"/>
      <c r="G5" s="17"/>
      <c r="H5" s="16"/>
      <c r="I5" s="16"/>
      <c r="J5" s="140"/>
      <c r="K5" s="129"/>
      <c r="L5" s="188">
        <v>4</v>
      </c>
      <c r="M5" s="187" t="s">
        <v>107</v>
      </c>
      <c r="N5" s="183"/>
    </row>
    <row r="6" spans="1:14" ht="12.75">
      <c r="A6" s="134"/>
      <c r="B6" s="19" t="s">
        <v>40</v>
      </c>
      <c r="C6" s="154" t="s">
        <v>119</v>
      </c>
      <c r="D6" s="1" t="s">
        <v>12</v>
      </c>
      <c r="E6" s="22" t="s">
        <v>120</v>
      </c>
      <c r="F6" s="3" t="s">
        <v>36</v>
      </c>
      <c r="G6" s="4">
        <v>0.5625</v>
      </c>
      <c r="H6" s="1">
        <v>0</v>
      </c>
      <c r="I6" s="1" t="s">
        <v>12</v>
      </c>
      <c r="J6" s="1">
        <v>1</v>
      </c>
      <c r="K6" s="135"/>
      <c r="L6" s="189"/>
      <c r="M6" s="183"/>
      <c r="N6" s="183"/>
    </row>
    <row r="7" spans="1:11" ht="12.75">
      <c r="A7" s="134"/>
      <c r="B7" s="19" t="s">
        <v>41</v>
      </c>
      <c r="C7" s="22" t="s">
        <v>114</v>
      </c>
      <c r="D7" s="1" t="s">
        <v>12</v>
      </c>
      <c r="E7" s="22" t="s">
        <v>107</v>
      </c>
      <c r="F7" s="2" t="s">
        <v>35</v>
      </c>
      <c r="G7" s="4">
        <v>0.5625</v>
      </c>
      <c r="H7" s="1">
        <v>5</v>
      </c>
      <c r="I7" s="1" t="s">
        <v>12</v>
      </c>
      <c r="J7" s="1">
        <v>1</v>
      </c>
      <c r="K7" s="129"/>
    </row>
    <row r="8" spans="1:11" ht="12.75">
      <c r="A8" s="134"/>
      <c r="B8" s="138"/>
      <c r="C8" s="23"/>
      <c r="D8" s="20" t="s">
        <v>86</v>
      </c>
      <c r="E8" s="23"/>
      <c r="F8" s="11"/>
      <c r="G8" s="17"/>
      <c r="H8" s="16"/>
      <c r="I8" s="16"/>
      <c r="J8" s="140"/>
      <c r="K8" s="129"/>
    </row>
    <row r="9" spans="1:11" ht="12.75">
      <c r="A9" s="134"/>
      <c r="B9" s="19" t="s">
        <v>48</v>
      </c>
      <c r="C9" s="22" t="s">
        <v>119</v>
      </c>
      <c r="D9" s="1" t="s">
        <v>12</v>
      </c>
      <c r="E9" s="22" t="s">
        <v>107</v>
      </c>
      <c r="F9" s="3" t="s">
        <v>36</v>
      </c>
      <c r="G9" s="4">
        <v>0.6041666666666666</v>
      </c>
      <c r="H9" s="1">
        <v>4</v>
      </c>
      <c r="I9" s="1" t="s">
        <v>12</v>
      </c>
      <c r="J9" s="1">
        <v>1</v>
      </c>
      <c r="K9" s="130" t="s">
        <v>54</v>
      </c>
    </row>
    <row r="10" spans="1:11" ht="12.75">
      <c r="A10" s="134"/>
      <c r="B10" s="138"/>
      <c r="C10" s="23"/>
      <c r="D10" s="20" t="s">
        <v>52</v>
      </c>
      <c r="E10" s="23"/>
      <c r="F10" s="11"/>
      <c r="G10" s="17"/>
      <c r="H10" s="16"/>
      <c r="I10" s="16"/>
      <c r="J10" s="140"/>
      <c r="K10" s="131"/>
    </row>
    <row r="11" spans="1:11" ht="12.75">
      <c r="A11" s="134"/>
      <c r="B11" s="19" t="s">
        <v>47</v>
      </c>
      <c r="C11" s="22" t="s">
        <v>120</v>
      </c>
      <c r="D11" s="1" t="s">
        <v>12</v>
      </c>
      <c r="E11" s="22" t="s">
        <v>114</v>
      </c>
      <c r="F11" s="3" t="s">
        <v>36</v>
      </c>
      <c r="G11" s="4">
        <v>0.6458333333333334</v>
      </c>
      <c r="H11" s="1">
        <v>1</v>
      </c>
      <c r="I11" s="1" t="s">
        <v>12</v>
      </c>
      <c r="J11" s="1">
        <v>0</v>
      </c>
      <c r="K11" s="131" t="s">
        <v>55</v>
      </c>
    </row>
    <row r="12" spans="1:11" ht="12.75" customHeight="1">
      <c r="A12" s="134"/>
      <c r="B12" s="141" t="s">
        <v>7</v>
      </c>
      <c r="C12" s="142"/>
      <c r="D12" s="143" t="s">
        <v>7</v>
      </c>
      <c r="E12" s="142"/>
      <c r="F12" s="144" t="s">
        <v>32</v>
      </c>
      <c r="G12" s="144" t="s">
        <v>31</v>
      </c>
      <c r="H12" s="144" t="s">
        <v>38</v>
      </c>
      <c r="I12" s="142"/>
      <c r="J12" s="145"/>
      <c r="K12" s="129"/>
    </row>
    <row r="13" spans="1:11" ht="12.7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29"/>
    </row>
    <row r="14" spans="1:11" ht="12.75">
      <c r="A14" s="126"/>
      <c r="B14" s="133"/>
      <c r="C14" s="133"/>
      <c r="D14" s="133"/>
      <c r="E14" s="133"/>
      <c r="F14" s="133"/>
      <c r="G14" s="133"/>
      <c r="H14" s="133"/>
      <c r="I14" s="133"/>
      <c r="J14" s="133"/>
      <c r="K14" s="132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3" sqref="M13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5"/>
      <c r="B1" s="127" t="s">
        <v>83</v>
      </c>
      <c r="C1" s="128"/>
      <c r="D1" s="128"/>
      <c r="E1" s="128"/>
      <c r="F1" s="128"/>
      <c r="G1" s="128"/>
      <c r="H1" s="128"/>
      <c r="I1" s="128"/>
      <c r="J1" s="128"/>
      <c r="K1" s="181"/>
      <c r="L1" s="135"/>
      <c r="M1" s="182" t="s">
        <v>98</v>
      </c>
      <c r="N1" s="183"/>
    </row>
    <row r="2" spans="1:14" ht="15" customHeight="1">
      <c r="A2" s="134"/>
      <c r="B2" s="136" t="s">
        <v>7</v>
      </c>
      <c r="C2" s="8"/>
      <c r="D2" s="7" t="s">
        <v>7</v>
      </c>
      <c r="E2" s="8"/>
      <c r="F2" s="9" t="s">
        <v>32</v>
      </c>
      <c r="G2" s="9" t="s">
        <v>31</v>
      </c>
      <c r="H2" s="9" t="s">
        <v>38</v>
      </c>
      <c r="I2" s="8"/>
      <c r="J2" s="10"/>
      <c r="K2" s="129"/>
      <c r="L2" s="184">
        <v>1</v>
      </c>
      <c r="M2" s="185" t="s">
        <v>121</v>
      </c>
      <c r="N2" s="183"/>
    </row>
    <row r="3" spans="1:14" ht="12.75">
      <c r="A3" s="134"/>
      <c r="B3" s="137" t="s">
        <v>11</v>
      </c>
      <c r="C3" s="11"/>
      <c r="D3" s="11"/>
      <c r="E3" s="11"/>
      <c r="F3" s="11"/>
      <c r="G3" s="11"/>
      <c r="H3" s="11"/>
      <c r="I3" s="11"/>
      <c r="J3" s="12"/>
      <c r="K3" s="129"/>
      <c r="L3" s="184">
        <v>2</v>
      </c>
      <c r="M3" s="186" t="s">
        <v>128</v>
      </c>
      <c r="N3" s="183"/>
    </row>
    <row r="4" spans="1:14" ht="12.75">
      <c r="A4" s="134"/>
      <c r="B4" s="138"/>
      <c r="C4" s="21"/>
      <c r="D4" s="13"/>
      <c r="E4" s="15"/>
      <c r="F4" s="5"/>
      <c r="G4" s="14"/>
      <c r="H4" s="13"/>
      <c r="I4" s="13"/>
      <c r="J4" s="139"/>
      <c r="K4" s="129"/>
      <c r="L4" s="184">
        <v>3</v>
      </c>
      <c r="M4" s="187" t="s">
        <v>106</v>
      </c>
      <c r="N4" s="183"/>
    </row>
    <row r="5" spans="1:14" ht="12.75">
      <c r="A5" s="134"/>
      <c r="B5" s="138"/>
      <c r="C5" s="18"/>
      <c r="D5" s="20" t="s">
        <v>53</v>
      </c>
      <c r="E5" s="18"/>
      <c r="F5" s="11"/>
      <c r="G5" s="17"/>
      <c r="H5" s="16"/>
      <c r="I5" s="16"/>
      <c r="J5" s="140"/>
      <c r="K5" s="129"/>
      <c r="L5" s="188">
        <v>4</v>
      </c>
      <c r="M5" s="187" t="s">
        <v>123</v>
      </c>
      <c r="N5" s="183"/>
    </row>
    <row r="6" spans="1:14" ht="12.75">
      <c r="A6" s="134"/>
      <c r="B6" s="19" t="s">
        <v>42</v>
      </c>
      <c r="C6" s="22" t="s">
        <v>106</v>
      </c>
      <c r="D6" s="146" t="s">
        <v>12</v>
      </c>
      <c r="E6" s="148" t="s">
        <v>121</v>
      </c>
      <c r="F6" s="149" t="s">
        <v>34</v>
      </c>
      <c r="G6" s="150">
        <v>0.5625</v>
      </c>
      <c r="H6" s="151">
        <v>1</v>
      </c>
      <c r="I6" s="147" t="s">
        <v>12</v>
      </c>
      <c r="J6" s="1">
        <v>2</v>
      </c>
      <c r="K6" s="135"/>
      <c r="L6" s="189"/>
      <c r="M6" s="183"/>
      <c r="N6" s="183"/>
    </row>
    <row r="7" spans="1:14" ht="12.75">
      <c r="A7" s="134"/>
      <c r="B7" s="19" t="s">
        <v>43</v>
      </c>
      <c r="C7" s="22" t="s">
        <v>122</v>
      </c>
      <c r="D7" s="146" t="s">
        <v>12</v>
      </c>
      <c r="E7" s="148" t="s">
        <v>123</v>
      </c>
      <c r="F7" s="152" t="s">
        <v>33</v>
      </c>
      <c r="G7" s="150">
        <v>0.5625</v>
      </c>
      <c r="H7" s="151">
        <v>6</v>
      </c>
      <c r="I7" s="147" t="s">
        <v>12</v>
      </c>
      <c r="J7" s="1">
        <v>0</v>
      </c>
      <c r="K7" s="129"/>
      <c r="N7" s="6"/>
    </row>
    <row r="8" spans="1:11" ht="12.75">
      <c r="A8" s="134"/>
      <c r="B8" s="138"/>
      <c r="C8" s="23"/>
      <c r="D8" s="20" t="s">
        <v>86</v>
      </c>
      <c r="E8" s="23"/>
      <c r="F8" s="11"/>
      <c r="G8" s="17"/>
      <c r="H8" s="16"/>
      <c r="I8" s="16"/>
      <c r="J8" s="140"/>
      <c r="K8" s="129"/>
    </row>
    <row r="9" spans="1:11" ht="12.75">
      <c r="A9" s="134"/>
      <c r="B9" s="19" t="s">
        <v>49</v>
      </c>
      <c r="C9" s="22" t="s">
        <v>106</v>
      </c>
      <c r="D9" s="146" t="s">
        <v>12</v>
      </c>
      <c r="E9" s="148" t="s">
        <v>123</v>
      </c>
      <c r="F9" s="149" t="s">
        <v>34</v>
      </c>
      <c r="G9" s="150">
        <v>0.6041666666666666</v>
      </c>
      <c r="H9" s="147">
        <v>5</v>
      </c>
      <c r="I9" s="1" t="s">
        <v>12</v>
      </c>
      <c r="J9" s="1">
        <v>0</v>
      </c>
      <c r="K9" s="130" t="s">
        <v>54</v>
      </c>
    </row>
    <row r="10" spans="1:11" ht="12.75">
      <c r="A10" s="134"/>
      <c r="B10" s="138"/>
      <c r="C10" s="23"/>
      <c r="D10" s="20" t="s">
        <v>52</v>
      </c>
      <c r="E10" s="23"/>
      <c r="F10" s="11"/>
      <c r="G10" s="17"/>
      <c r="H10" s="16"/>
      <c r="I10" s="16"/>
      <c r="J10" s="140"/>
      <c r="K10" s="131"/>
    </row>
    <row r="11" spans="1:11" ht="12.75">
      <c r="A11" s="134"/>
      <c r="B11" s="19" t="s">
        <v>50</v>
      </c>
      <c r="C11" s="22" t="s">
        <v>122</v>
      </c>
      <c r="D11" s="1" t="s">
        <v>12</v>
      </c>
      <c r="E11" s="22" t="s">
        <v>121</v>
      </c>
      <c r="F11" s="2" t="s">
        <v>35</v>
      </c>
      <c r="G11" s="4">
        <v>0.6041666666666666</v>
      </c>
      <c r="H11" s="1">
        <v>2</v>
      </c>
      <c r="I11" s="1" t="s">
        <v>12</v>
      </c>
      <c r="J11" s="1">
        <v>3</v>
      </c>
      <c r="K11" s="131" t="s">
        <v>55</v>
      </c>
    </row>
    <row r="12" spans="1:11" ht="12.75">
      <c r="A12" s="134"/>
      <c r="B12" s="141" t="s">
        <v>7</v>
      </c>
      <c r="C12" s="142"/>
      <c r="D12" s="143" t="s">
        <v>7</v>
      </c>
      <c r="E12" s="142"/>
      <c r="F12" s="144" t="s">
        <v>32</v>
      </c>
      <c r="G12" s="144" t="s">
        <v>31</v>
      </c>
      <c r="H12" s="144" t="s">
        <v>38</v>
      </c>
      <c r="I12" s="142"/>
      <c r="J12" s="145"/>
      <c r="K12" s="129"/>
    </row>
    <row r="13" spans="1:11" ht="12.7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29"/>
    </row>
    <row r="14" spans="1:11" ht="12.75">
      <c r="A14" s="126"/>
      <c r="B14" s="133"/>
      <c r="C14" s="133"/>
      <c r="D14" s="133"/>
      <c r="E14" s="133"/>
      <c r="F14" s="133"/>
      <c r="G14" s="133"/>
      <c r="H14" s="133"/>
      <c r="I14" s="133"/>
      <c r="J14" s="133"/>
      <c r="K14" s="132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5" sqref="M15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5"/>
      <c r="B1" s="127" t="s">
        <v>82</v>
      </c>
      <c r="C1" s="128"/>
      <c r="D1" s="128"/>
      <c r="E1" s="128"/>
      <c r="F1" s="128"/>
      <c r="G1" s="128"/>
      <c r="H1" s="128"/>
      <c r="I1" s="128"/>
      <c r="J1" s="128"/>
      <c r="K1" s="181"/>
      <c r="L1" s="135"/>
      <c r="M1" s="182" t="s">
        <v>98</v>
      </c>
      <c r="N1" s="183"/>
    </row>
    <row r="2" spans="1:14" ht="15" customHeight="1">
      <c r="A2" s="134"/>
      <c r="B2" s="136" t="s">
        <v>7</v>
      </c>
      <c r="C2" s="8"/>
      <c r="D2" s="7" t="s">
        <v>7</v>
      </c>
      <c r="E2" s="8"/>
      <c r="F2" s="9" t="s">
        <v>32</v>
      </c>
      <c r="G2" s="9" t="s">
        <v>31</v>
      </c>
      <c r="H2" s="9" t="s">
        <v>38</v>
      </c>
      <c r="I2" s="8"/>
      <c r="J2" s="10"/>
      <c r="K2" s="129"/>
      <c r="L2" s="184">
        <v>1</v>
      </c>
      <c r="M2" s="185" t="s">
        <v>103</v>
      </c>
      <c r="N2" s="183"/>
    </row>
    <row r="3" spans="1:14" ht="12.75">
      <c r="A3" s="134"/>
      <c r="B3" s="137" t="s">
        <v>11</v>
      </c>
      <c r="C3" s="11"/>
      <c r="D3" s="11"/>
      <c r="E3" s="11"/>
      <c r="F3" s="11"/>
      <c r="G3" s="11"/>
      <c r="H3" s="11"/>
      <c r="I3" s="11"/>
      <c r="J3" s="12"/>
      <c r="K3" s="129"/>
      <c r="L3" s="184">
        <v>2</v>
      </c>
      <c r="M3" s="186" t="s">
        <v>129</v>
      </c>
      <c r="N3" s="183"/>
    </row>
    <row r="4" spans="1:14" ht="12.75">
      <c r="A4" s="134"/>
      <c r="B4" s="138"/>
      <c r="C4" s="21"/>
      <c r="D4" s="13"/>
      <c r="E4" s="15"/>
      <c r="F4" s="5"/>
      <c r="G4" s="14"/>
      <c r="H4" s="13"/>
      <c r="I4" s="13"/>
      <c r="J4" s="139"/>
      <c r="K4" s="129"/>
      <c r="L4" s="184">
        <v>3</v>
      </c>
      <c r="M4" s="187" t="s">
        <v>126</v>
      </c>
      <c r="N4" s="183"/>
    </row>
    <row r="5" spans="1:14" ht="12.75">
      <c r="A5" s="134"/>
      <c r="B5" s="138"/>
      <c r="C5" s="18"/>
      <c r="D5" s="20" t="s">
        <v>53</v>
      </c>
      <c r="E5" s="18"/>
      <c r="F5" s="11"/>
      <c r="G5" s="17"/>
      <c r="H5" s="16"/>
      <c r="I5" s="16"/>
      <c r="J5" s="140"/>
      <c r="K5" s="129"/>
      <c r="L5" s="188">
        <v>4</v>
      </c>
      <c r="M5" s="187" t="s">
        <v>124</v>
      </c>
      <c r="N5" s="183"/>
    </row>
    <row r="6" spans="1:14" ht="12.75">
      <c r="A6" s="134"/>
      <c r="B6" s="19" t="s">
        <v>44</v>
      </c>
      <c r="C6" s="22" t="s">
        <v>124</v>
      </c>
      <c r="D6" s="1" t="s">
        <v>12</v>
      </c>
      <c r="E6" s="22" t="s">
        <v>103</v>
      </c>
      <c r="F6" s="3" t="s">
        <v>36</v>
      </c>
      <c r="G6" s="4">
        <v>0.5833333333333334</v>
      </c>
      <c r="H6" s="1">
        <v>0</v>
      </c>
      <c r="I6" s="1" t="s">
        <v>12</v>
      </c>
      <c r="J6" s="1">
        <v>4</v>
      </c>
      <c r="K6" s="135"/>
      <c r="L6" s="189"/>
      <c r="M6" s="183"/>
      <c r="N6" s="183"/>
    </row>
    <row r="7" spans="1:14" ht="12.75">
      <c r="A7" s="134"/>
      <c r="B7" s="19" t="s">
        <v>45</v>
      </c>
      <c r="C7" s="22" t="s">
        <v>125</v>
      </c>
      <c r="D7" s="1" t="s">
        <v>12</v>
      </c>
      <c r="E7" s="22" t="s">
        <v>126</v>
      </c>
      <c r="F7" s="2" t="s">
        <v>35</v>
      </c>
      <c r="G7" s="4">
        <v>0.5833333333333334</v>
      </c>
      <c r="H7" s="1">
        <v>0</v>
      </c>
      <c r="I7" s="1" t="s">
        <v>12</v>
      </c>
      <c r="J7" s="1">
        <v>4</v>
      </c>
      <c r="K7" s="129"/>
      <c r="N7" s="6"/>
    </row>
    <row r="8" spans="1:11" ht="12.75">
      <c r="A8" s="134"/>
      <c r="B8" s="138"/>
      <c r="C8" s="23"/>
      <c r="D8" s="20" t="s">
        <v>86</v>
      </c>
      <c r="E8" s="23"/>
      <c r="F8" s="11"/>
      <c r="G8" s="17"/>
      <c r="H8" s="16"/>
      <c r="I8" s="16"/>
      <c r="J8" s="140"/>
      <c r="K8" s="129"/>
    </row>
    <row r="9" spans="1:11" ht="12.75">
      <c r="A9" s="134"/>
      <c r="B9" s="19" t="s">
        <v>51</v>
      </c>
      <c r="C9" s="22" t="s">
        <v>124</v>
      </c>
      <c r="D9" s="1" t="s">
        <v>12</v>
      </c>
      <c r="E9" s="153" t="s">
        <v>126</v>
      </c>
      <c r="F9" s="2" t="s">
        <v>35</v>
      </c>
      <c r="G9" s="150">
        <v>0.625</v>
      </c>
      <c r="H9" s="147">
        <v>0</v>
      </c>
      <c r="I9" s="1" t="s">
        <v>12</v>
      </c>
      <c r="J9" s="1">
        <v>1</v>
      </c>
      <c r="K9" s="130" t="s">
        <v>54</v>
      </c>
    </row>
    <row r="10" spans="1:11" ht="12.75">
      <c r="A10" s="134"/>
      <c r="B10" s="138"/>
      <c r="C10" s="23"/>
      <c r="D10" s="20" t="s">
        <v>52</v>
      </c>
      <c r="E10" s="23"/>
      <c r="F10" s="11"/>
      <c r="G10" s="17"/>
      <c r="H10" s="16"/>
      <c r="I10" s="16"/>
      <c r="J10" s="140"/>
      <c r="K10" s="131"/>
    </row>
    <row r="11" spans="1:11" ht="12.75">
      <c r="A11" s="134"/>
      <c r="B11" s="19" t="s">
        <v>46</v>
      </c>
      <c r="C11" s="22" t="s">
        <v>127</v>
      </c>
      <c r="D11" s="1" t="s">
        <v>12</v>
      </c>
      <c r="E11" s="22" t="s">
        <v>125</v>
      </c>
      <c r="F11" s="3" t="s">
        <v>36</v>
      </c>
      <c r="G11" s="4">
        <v>0.625</v>
      </c>
      <c r="H11" s="1">
        <v>7</v>
      </c>
      <c r="I11" s="1" t="s">
        <v>12</v>
      </c>
      <c r="J11" s="1">
        <v>0</v>
      </c>
      <c r="K11" s="131" t="s">
        <v>55</v>
      </c>
    </row>
    <row r="12" spans="1:11" ht="12.75">
      <c r="A12" s="134"/>
      <c r="B12" s="141" t="s">
        <v>7</v>
      </c>
      <c r="C12" s="142"/>
      <c r="D12" s="143" t="s">
        <v>7</v>
      </c>
      <c r="E12" s="142"/>
      <c r="F12" s="144" t="s">
        <v>32</v>
      </c>
      <c r="G12" s="144" t="s">
        <v>31</v>
      </c>
      <c r="H12" s="144" t="s">
        <v>38</v>
      </c>
      <c r="I12" s="142"/>
      <c r="J12" s="145"/>
      <c r="K12" s="129"/>
    </row>
    <row r="13" spans="1:11" ht="12.7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29"/>
    </row>
    <row r="14" spans="1:11" ht="12.75">
      <c r="A14" s="126"/>
      <c r="B14" s="133"/>
      <c r="C14" s="133"/>
      <c r="D14" s="133"/>
      <c r="E14" s="133"/>
      <c r="F14" s="133"/>
      <c r="G14" s="133"/>
      <c r="H14" s="133"/>
      <c r="I14" s="133"/>
      <c r="J14" s="133"/>
      <c r="K14" s="132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8" sqref="E27:E28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70"/>
      <c r="B1" s="171" t="s">
        <v>87</v>
      </c>
      <c r="C1" s="170"/>
      <c r="D1" s="172"/>
      <c r="E1" s="172" t="s">
        <v>88</v>
      </c>
      <c r="F1" s="173"/>
      <c r="G1" s="172"/>
      <c r="H1" s="173"/>
      <c r="I1" s="173"/>
      <c r="J1" s="174"/>
    </row>
    <row r="2" spans="1:10" ht="12.75">
      <c r="A2" s="170"/>
      <c r="B2" s="175" t="s">
        <v>89</v>
      </c>
      <c r="C2" s="176" t="s">
        <v>90</v>
      </c>
      <c r="D2" s="176" t="s">
        <v>91</v>
      </c>
      <c r="E2" s="176" t="s">
        <v>92</v>
      </c>
      <c r="F2" s="177" t="s">
        <v>93</v>
      </c>
      <c r="G2" s="176" t="s">
        <v>94</v>
      </c>
      <c r="H2" s="176" t="s">
        <v>95</v>
      </c>
      <c r="I2" s="180" t="s">
        <v>96</v>
      </c>
      <c r="J2" s="174"/>
    </row>
    <row r="3" spans="1:10" ht="12.75">
      <c r="A3" s="170"/>
      <c r="B3" s="178" t="str">
        <f>'Poule-indeling'!B13</f>
        <v>D'OLDE VESTE'54</v>
      </c>
      <c r="C3" s="1">
        <v>14</v>
      </c>
      <c r="D3" s="1">
        <v>14</v>
      </c>
      <c r="E3" s="1">
        <v>12</v>
      </c>
      <c r="F3" s="179">
        <f aca="true" t="shared" si="0" ref="F3:F14">C3+D3+E3</f>
        <v>40</v>
      </c>
      <c r="G3" s="1">
        <v>11</v>
      </c>
      <c r="H3" s="1">
        <v>15</v>
      </c>
      <c r="I3" s="178">
        <f aca="true" t="shared" si="1" ref="I3:I14">F3+G3+H3</f>
        <v>66</v>
      </c>
      <c r="J3" s="170"/>
    </row>
    <row r="4" spans="1:10" ht="12.75">
      <c r="A4" s="170"/>
      <c r="B4" s="178" t="str">
        <f>'Poule-indeling'!B14</f>
        <v>MEPPEL</v>
      </c>
      <c r="C4" s="1">
        <v>14</v>
      </c>
      <c r="D4" s="1">
        <v>14</v>
      </c>
      <c r="E4" s="1">
        <v>14</v>
      </c>
      <c r="F4" s="179">
        <f t="shared" si="0"/>
        <v>42</v>
      </c>
      <c r="G4" s="1">
        <v>13</v>
      </c>
      <c r="H4" s="1">
        <v>13</v>
      </c>
      <c r="I4" s="178">
        <f t="shared" si="1"/>
        <v>68</v>
      </c>
      <c r="J4" s="170"/>
    </row>
    <row r="5" spans="1:10" ht="12.75">
      <c r="A5" s="170"/>
      <c r="B5" s="178" t="str">
        <f>'Poule-indeling'!B15</f>
        <v>JV OOSTENBURG</v>
      </c>
      <c r="C5" s="1">
        <v>15</v>
      </c>
      <c r="D5" s="1">
        <v>14</v>
      </c>
      <c r="E5" s="1">
        <v>14</v>
      </c>
      <c r="F5" s="179">
        <f t="shared" si="0"/>
        <v>43</v>
      </c>
      <c r="G5" s="1">
        <v>14</v>
      </c>
      <c r="H5" s="1">
        <v>15</v>
      </c>
      <c r="I5" s="283">
        <f t="shared" si="1"/>
        <v>72</v>
      </c>
      <c r="J5" s="170"/>
    </row>
    <row r="6" spans="1:10" ht="12.75">
      <c r="A6" s="170"/>
      <c r="B6" s="178" t="str">
        <f>'Poule-indeling'!B16</f>
        <v>SJO DVC</v>
      </c>
      <c r="C6" s="1">
        <v>15</v>
      </c>
      <c r="D6" s="1">
        <v>15</v>
      </c>
      <c r="E6" s="1">
        <v>13</v>
      </c>
      <c r="F6" s="179">
        <f t="shared" si="0"/>
        <v>43</v>
      </c>
      <c r="G6" s="1">
        <v>13</v>
      </c>
      <c r="H6" s="1">
        <v>13</v>
      </c>
      <c r="I6" s="284">
        <f t="shared" si="1"/>
        <v>69</v>
      </c>
      <c r="J6" s="170"/>
    </row>
    <row r="7" spans="1:10" ht="12.75">
      <c r="A7" s="170"/>
      <c r="B7" s="178" t="str">
        <f>'Poule-indeling'!B18</f>
        <v>LEOVARDIA</v>
      </c>
      <c r="C7" s="1">
        <v>13</v>
      </c>
      <c r="D7" s="1">
        <v>15</v>
      </c>
      <c r="E7" s="1">
        <v>15</v>
      </c>
      <c r="F7" s="179">
        <f t="shared" si="0"/>
        <v>43</v>
      </c>
      <c r="G7" s="1">
        <v>14</v>
      </c>
      <c r="H7" s="1">
        <v>13</v>
      </c>
      <c r="I7" s="178">
        <f t="shared" si="1"/>
        <v>70</v>
      </c>
      <c r="J7" s="170"/>
    </row>
    <row r="8" spans="1:10" ht="12.75">
      <c r="A8" s="170"/>
      <c r="B8" s="178" t="str">
        <f>'Poule-indeling'!B19</f>
        <v>HFC'15</v>
      </c>
      <c r="C8" s="1">
        <v>14</v>
      </c>
      <c r="D8" s="1">
        <v>14</v>
      </c>
      <c r="E8" s="1">
        <v>13</v>
      </c>
      <c r="F8" s="179">
        <f t="shared" si="0"/>
        <v>41</v>
      </c>
      <c r="G8" s="1">
        <v>11</v>
      </c>
      <c r="H8" s="1">
        <v>13</v>
      </c>
      <c r="I8" s="178">
        <f t="shared" si="1"/>
        <v>65</v>
      </c>
      <c r="J8" s="170"/>
    </row>
    <row r="9" spans="1:10" ht="12.75">
      <c r="A9" s="170"/>
      <c r="B9" s="178" t="str">
        <f>'Poule-indeling'!B20</f>
        <v>GROOTEGAST</v>
      </c>
      <c r="C9" s="1">
        <v>15</v>
      </c>
      <c r="D9" s="1">
        <v>15</v>
      </c>
      <c r="E9" s="1">
        <v>13</v>
      </c>
      <c r="F9" s="179">
        <f t="shared" si="0"/>
        <v>43</v>
      </c>
      <c r="G9" s="1">
        <v>13</v>
      </c>
      <c r="H9" s="1">
        <v>13</v>
      </c>
      <c r="I9" s="178">
        <f t="shared" si="1"/>
        <v>69</v>
      </c>
      <c r="J9" s="170"/>
    </row>
    <row r="10" spans="1:10" ht="12.75">
      <c r="A10" s="170"/>
      <c r="B10" s="178" t="str">
        <f>'Poule-indeling'!B21</f>
        <v>SJO BROEKSTER WALDEN</v>
      </c>
      <c r="C10" s="1">
        <v>14</v>
      </c>
      <c r="D10" s="1">
        <v>13</v>
      </c>
      <c r="E10" s="1">
        <v>15</v>
      </c>
      <c r="F10" s="179">
        <f t="shared" si="0"/>
        <v>42</v>
      </c>
      <c r="G10" s="1">
        <v>11</v>
      </c>
      <c r="H10" s="1">
        <v>14</v>
      </c>
      <c r="I10" s="178">
        <f t="shared" si="1"/>
        <v>67</v>
      </c>
      <c r="J10" s="170"/>
    </row>
    <row r="11" spans="1:10" ht="12.75">
      <c r="A11" s="170"/>
      <c r="B11" s="178" t="str">
        <f>'Poule-indeling'!B23</f>
        <v>LSC 1890</v>
      </c>
      <c r="C11" s="1">
        <v>15</v>
      </c>
      <c r="D11" s="1">
        <v>15</v>
      </c>
      <c r="E11" s="1">
        <v>10</v>
      </c>
      <c r="F11" s="179">
        <f t="shared" si="0"/>
        <v>40</v>
      </c>
      <c r="G11" s="1">
        <v>13</v>
      </c>
      <c r="H11" s="1">
        <v>15</v>
      </c>
      <c r="I11" s="178">
        <f t="shared" si="1"/>
        <v>68</v>
      </c>
      <c r="J11" s="170"/>
    </row>
    <row r="12" spans="1:10" ht="12.75">
      <c r="A12" s="170"/>
      <c r="B12" s="178" t="str">
        <f>'Poule-indeling'!B24</f>
        <v>ONS BOSO SNEEK</v>
      </c>
      <c r="C12" s="1">
        <v>12</v>
      </c>
      <c r="D12" s="1">
        <v>11</v>
      </c>
      <c r="E12" s="1">
        <v>11</v>
      </c>
      <c r="F12" s="179">
        <f t="shared" si="0"/>
        <v>34</v>
      </c>
      <c r="G12" s="1">
        <v>13</v>
      </c>
      <c r="H12" s="1">
        <v>15</v>
      </c>
      <c r="I12" s="178">
        <f t="shared" si="1"/>
        <v>62</v>
      </c>
      <c r="J12" s="170"/>
    </row>
    <row r="13" spans="1:10" ht="12.75">
      <c r="A13" s="170"/>
      <c r="B13" s="178" t="str">
        <f>'Poule-indeling'!B25</f>
        <v>JOURE</v>
      </c>
      <c r="C13" s="1">
        <v>15</v>
      </c>
      <c r="D13" s="1">
        <v>14</v>
      </c>
      <c r="E13" s="1">
        <v>12</v>
      </c>
      <c r="F13" s="179">
        <f t="shared" si="0"/>
        <v>41</v>
      </c>
      <c r="G13" s="1">
        <v>13</v>
      </c>
      <c r="H13" s="1">
        <v>15</v>
      </c>
      <c r="I13" s="284">
        <f t="shared" si="1"/>
        <v>69</v>
      </c>
      <c r="J13" s="170"/>
    </row>
    <row r="14" spans="1:10" ht="12.75">
      <c r="A14" s="170"/>
      <c r="B14" s="178" t="str">
        <f>'Poule-indeling'!B26</f>
        <v>DZOH</v>
      </c>
      <c r="C14" s="1">
        <v>15</v>
      </c>
      <c r="D14" s="1">
        <v>13</v>
      </c>
      <c r="E14" s="1">
        <v>10</v>
      </c>
      <c r="F14" s="179">
        <f t="shared" si="0"/>
        <v>38</v>
      </c>
      <c r="G14" s="1">
        <v>11</v>
      </c>
      <c r="H14" s="1">
        <v>14</v>
      </c>
      <c r="I14" s="178">
        <f t="shared" si="1"/>
        <v>63</v>
      </c>
      <c r="J14" s="170"/>
    </row>
    <row r="15" spans="1:10" ht="12.75">
      <c r="A15" s="170"/>
      <c r="B15" s="178" t="s">
        <v>97</v>
      </c>
      <c r="C15" s="178">
        <f aca="true" t="shared" si="2" ref="C15:I15">C14+C13+C12+C11+C10+C9+C8+C7+C5+C6+C4+C3</f>
        <v>171</v>
      </c>
      <c r="D15" s="178">
        <f t="shared" si="2"/>
        <v>167</v>
      </c>
      <c r="E15" s="178">
        <f t="shared" si="2"/>
        <v>152</v>
      </c>
      <c r="F15" s="178">
        <f t="shared" si="2"/>
        <v>490</v>
      </c>
      <c r="G15" s="178">
        <f t="shared" si="2"/>
        <v>150</v>
      </c>
      <c r="H15" s="178">
        <f t="shared" si="2"/>
        <v>168</v>
      </c>
      <c r="I15" s="178">
        <f t="shared" si="2"/>
        <v>808</v>
      </c>
      <c r="J15" s="170"/>
    </row>
    <row r="16" spans="1:10" ht="12.75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2016-08-21T18:10:50Z</dcterms:modified>
  <cp:category/>
  <cp:version/>
  <cp:contentType/>
  <cp:contentStatus/>
</cp:coreProperties>
</file>