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620" activeTab="0"/>
  </bookViews>
  <sheets>
    <sheet name="poule-indelingen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finale-wedstrijden cat. IV" sheetId="6" r:id="rId6"/>
    <sheet name="sportiviteitskampioenschap" sheetId="7" r:id="rId7"/>
  </sheets>
  <definedNames/>
  <calcPr fullCalcOnLoad="1"/>
</workbook>
</file>

<file path=xl/sharedStrings.xml><?xml version="1.0" encoding="utf-8"?>
<sst xmlns="http://schemas.openxmlformats.org/spreadsheetml/2006/main" count="467" uniqueCount="184">
  <si>
    <t>POULE A</t>
  </si>
  <si>
    <t>POULE B</t>
  </si>
  <si>
    <t>POULE C</t>
  </si>
  <si>
    <t>POULE D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</si>
  <si>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</si>
  <si>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</si>
  <si>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</si>
  <si>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</si>
  <si>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</si>
  <si>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</si>
  <si>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</si>
  <si>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</si>
  <si>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</si>
  <si>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</si>
  <si>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</si>
  <si>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</si>
  <si>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</si>
  <si>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</si>
  <si>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</si>
  <si>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</si>
  <si>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</si>
  <si>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</si>
  <si>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</si>
  <si>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</si>
  <si>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</si>
  <si>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</si>
  <si>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</si>
  <si>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</si>
  <si>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</si>
  <si>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</si>
  <si>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</si>
  <si>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</si>
  <si>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</si>
  <si>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</t>
  </si>
  <si>
    <t>W02</t>
  </si>
  <si>
    <t>W09</t>
  </si>
  <si>
    <t>W03</t>
  </si>
  <si>
    <t>W04</t>
  </si>
  <si>
    <t>W05</t>
  </si>
  <si>
    <t>W06</t>
  </si>
  <si>
    <t>W07</t>
  </si>
  <si>
    <t>W08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</si>
  <si>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</si>
  <si>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</si>
  <si>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</si>
  <si>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</si>
  <si>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</si>
  <si>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</si>
  <si>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</si>
  <si>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</si>
  <si>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</si>
  <si>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</si>
  <si>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</si>
  <si>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</si>
  <si>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</si>
  <si>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</si>
  <si>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</si>
  <si>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W31</t>
  </si>
  <si>
    <t>W32</t>
  </si>
  <si>
    <t>W37</t>
  </si>
  <si>
    <t>W38</t>
  </si>
  <si>
    <t>W39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</si>
  <si>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</si>
  <si>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</si>
  <si>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</si>
  <si>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</si>
  <si>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</si>
  <si>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</si>
  <si>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</si>
  <si>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1A</t>
  </si>
  <si>
    <t>1B</t>
  </si>
  <si>
    <t>1C</t>
  </si>
  <si>
    <t>1D</t>
  </si>
  <si>
    <t>2B</t>
  </si>
  <si>
    <t>2A</t>
  </si>
  <si>
    <t>2D</t>
  </si>
  <si>
    <t>2C</t>
  </si>
  <si>
    <t>3A</t>
  </si>
  <si>
    <t>3B</t>
  </si>
  <si>
    <t>3C</t>
  </si>
  <si>
    <t>3D</t>
  </si>
  <si>
    <t>4C</t>
  </si>
  <si>
    <t>4D</t>
  </si>
  <si>
    <t>4A</t>
  </si>
  <si>
    <t>4B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</si>
  <si>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</si>
  <si>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</si>
  <si>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</si>
  <si>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</si>
  <si>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</si>
  <si>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</si>
  <si>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</si>
  <si>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</si>
  <si>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1D</t>
  </si>
  <si>
    <t>2 = 2D</t>
  </si>
  <si>
    <t>3 = 3D</t>
  </si>
  <si>
    <t>4 = 4D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</si>
  <si>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</si>
  <si>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</si>
  <si>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</si>
  <si>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</si>
  <si>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</si>
  <si>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</si>
  <si>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</si>
  <si>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</si>
  <si>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</si>
  <si>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</si>
  <si>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</si>
  <si>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</si>
  <si>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</si>
  <si>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</si>
  <si>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</si>
  <si>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</si>
  <si>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</si>
  <si>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</si>
  <si>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</si>
  <si>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</si>
  <si>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</si>
  <si>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</si>
  <si>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7. prijsuitreiking</t>
  </si>
  <si>
    <t xml:space="preserve">             REACH YOUR GOAL</t>
  </si>
  <si>
    <t>NOORD</t>
  </si>
  <si>
    <t>ZUID II</t>
  </si>
  <si>
    <t>WEST I</t>
  </si>
  <si>
    <t>OOST</t>
  </si>
  <si>
    <t>WEST II</t>
  </si>
  <si>
    <t>ZUID I</t>
  </si>
  <si>
    <t>FINALE-WEDSTRIJDEN                       CATEGORIE I</t>
  </si>
  <si>
    <t>FINALE-WEDSTRIJDEN                     CATEGORIE III</t>
  </si>
  <si>
    <t>FINALE-WEDSTRIJDEN                    CATEGORIE IV</t>
  </si>
  <si>
    <t>FINALE-WEDSTRIJDEN                      CATEGORIE II</t>
  </si>
  <si>
    <t>DE FORESTERS</t>
  </si>
  <si>
    <t>met de 16 sterkste en sportiefste teams van nederland</t>
  </si>
  <si>
    <t>15.30</t>
  </si>
  <si>
    <t>16.00</t>
  </si>
  <si>
    <t>FINALES 3E T/M 4E PLAATS</t>
  </si>
  <si>
    <t>verl w25</t>
  </si>
  <si>
    <t>verl w26</t>
  </si>
  <si>
    <t>win w25</t>
  </si>
  <si>
    <t>win w26</t>
  </si>
  <si>
    <t>verl w27</t>
  </si>
  <si>
    <t>win w27</t>
  </si>
  <si>
    <t>verl w28</t>
  </si>
  <si>
    <t>win w28</t>
  </si>
  <si>
    <t>verl w29</t>
  </si>
  <si>
    <t>win w29</t>
  </si>
  <si>
    <t>verl w30</t>
  </si>
  <si>
    <t>win w30</t>
  </si>
  <si>
    <t>verl w31</t>
  </si>
  <si>
    <t>win w31</t>
  </si>
  <si>
    <t>verl w32</t>
  </si>
  <si>
    <t>win w32</t>
  </si>
  <si>
    <t>VOORSCHOTEN'97</t>
  </si>
  <si>
    <t>EIJSDEN</t>
  </si>
  <si>
    <t>NEDERLANDS KAMPIOENSCHAP - C JUNIOREN</t>
  </si>
  <si>
    <t>WALRAM</t>
  </si>
  <si>
    <t>WINSUM</t>
  </si>
  <si>
    <t>LEOVARDIA</t>
  </si>
  <si>
    <t>GILZE</t>
  </si>
  <si>
    <t>RKVVO</t>
  </si>
  <si>
    <t>KOLPING BOYS</t>
  </si>
  <si>
    <t>LSC 1890</t>
  </si>
  <si>
    <t>VALKENSWAARD</t>
  </si>
  <si>
    <t>WIELDRECHT</t>
  </si>
  <si>
    <t>NWC</t>
  </si>
  <si>
    <t>NK  -  C JUNIOREN</t>
  </si>
  <si>
    <t xml:space="preserve"> GASTHEER: DE FORESTERS - HEILOO</t>
  </si>
  <si>
    <t>ZATERDAG 18 JUNI, 2016</t>
  </si>
  <si>
    <r>
      <rPr>
        <sz val="24"/>
        <color indexed="12"/>
        <rFont val="Arial"/>
        <family val="0"/>
      </rPr>
      <t xml:space="preserve">NK VTT    </t>
    </r>
    <r>
      <rPr>
        <sz val="21"/>
        <color indexed="12"/>
        <rFont val="Arial"/>
        <family val="2"/>
      </rPr>
      <t xml:space="preserve">                                                                                                                                 </t>
    </r>
    <r>
      <rPr>
        <sz val="13"/>
        <color indexed="12"/>
        <rFont val="Arial"/>
        <family val="2"/>
      </rPr>
      <t>ZA. 18 JUNI - HEILOO - DE FORESTERS</t>
    </r>
    <r>
      <rPr>
        <sz val="18"/>
        <color indexed="12"/>
        <rFont val="Arial"/>
        <family val="2"/>
      </rPr>
      <t xml:space="preserve">                                                                                                          </t>
    </r>
  </si>
  <si>
    <t>GROL</t>
  </si>
  <si>
    <t>AWC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</si>
  <si>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</si>
  <si>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</si>
  <si>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</si>
  <si>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</si>
  <si>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</si>
  <si>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</si>
  <si>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</si>
  <si>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</si>
  <si>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</si>
  <si>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</si>
  <si>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</si>
  <si>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versie 29-03-2016 - wijzigingen onder voorbehoud</t>
  </si>
  <si>
    <t>HVV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</si>
</sst>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118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b/>
      <sz val="25"/>
      <color indexed="9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b/>
      <sz val="6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sz val="2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i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i/>
      <sz val="7"/>
      <color indexed="12"/>
      <name val="Arial"/>
      <family val="0"/>
    </font>
    <font>
      <b/>
      <i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FFFF"/>
      <name val="Arial"/>
      <family val="2"/>
    </font>
    <font>
      <b/>
      <i/>
      <sz val="8"/>
      <color rgb="FFFFFFFF"/>
      <name val="Arial"/>
      <family val="2"/>
    </font>
    <font>
      <b/>
      <i/>
      <sz val="7"/>
      <color rgb="FFFFFFFF"/>
      <name val="Arial"/>
      <family val="2"/>
    </font>
    <font>
      <b/>
      <sz val="6.5"/>
      <color rgb="FFFFFFFF"/>
      <name val="Arial"/>
      <family val="2"/>
    </font>
    <font>
      <b/>
      <sz val="9"/>
      <color rgb="FF0000D4"/>
      <name val="Arial"/>
      <family val="2"/>
    </font>
    <font>
      <b/>
      <sz val="10"/>
      <color rgb="FF0000D4"/>
      <name val="Arial"/>
      <family val="2"/>
    </font>
    <font>
      <i/>
      <sz val="7"/>
      <color rgb="FF000090"/>
      <name val="Arial"/>
      <family val="2"/>
    </font>
    <font>
      <b/>
      <sz val="10"/>
      <color rgb="FF000090"/>
      <name val="Arial"/>
      <family val="2"/>
    </font>
    <font>
      <sz val="10"/>
      <color rgb="FF000090"/>
      <name val="Arial"/>
      <family val="2"/>
    </font>
    <font>
      <sz val="10"/>
      <color rgb="FF0000D4"/>
      <name val="Arial"/>
      <family val="2"/>
    </font>
    <font>
      <i/>
      <sz val="10"/>
      <color rgb="FF0000D4"/>
      <name val="Arial"/>
      <family val="2"/>
    </font>
    <font>
      <i/>
      <sz val="8.5"/>
      <color rgb="FFFFFFFF"/>
      <name val="Arial"/>
      <family val="2"/>
    </font>
    <font>
      <sz val="10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FFFFFF"/>
      <name val="Arial"/>
      <family val="2"/>
    </font>
    <font>
      <i/>
      <sz val="8"/>
      <color rgb="FF000090"/>
      <name val="Arial"/>
      <family val="2"/>
    </font>
    <font>
      <b/>
      <sz val="9"/>
      <color rgb="FF0228D4"/>
      <name val="Arial"/>
      <family val="2"/>
    </font>
    <font>
      <sz val="10"/>
      <color rgb="FF0228D4"/>
      <name val="Arial"/>
      <family val="0"/>
    </font>
    <font>
      <i/>
      <sz val="7"/>
      <color rgb="FF0228D4"/>
      <name val="Arial"/>
      <family val="0"/>
    </font>
    <font>
      <b/>
      <sz val="6"/>
      <color rgb="FF0228D4"/>
      <name val="Arial"/>
      <family val="2"/>
    </font>
    <font>
      <b/>
      <sz val="10"/>
      <color rgb="FF0228D4"/>
      <name val="Arial"/>
      <family val="2"/>
    </font>
    <font>
      <sz val="18"/>
      <color rgb="FF0000D4"/>
      <name val="Arial"/>
      <family val="2"/>
    </font>
    <font>
      <b/>
      <i/>
      <sz val="10"/>
      <color rgb="FFFFFFFF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00D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3266FF"/>
      </left>
      <right>
        <color indexed="63"/>
      </right>
      <top style="thin">
        <color rgb="FF3266FF"/>
      </top>
      <bottom>
        <color indexed="63"/>
      </bottom>
    </border>
    <border>
      <left>
        <color indexed="63"/>
      </left>
      <right>
        <color indexed="63"/>
      </right>
      <top style="thin">
        <color rgb="FF3266FF"/>
      </top>
      <bottom>
        <color indexed="63"/>
      </bottom>
    </border>
    <border>
      <left>
        <color indexed="63"/>
      </left>
      <right style="thin">
        <color rgb="FF3266FF"/>
      </right>
      <top style="thin">
        <color rgb="FF3266FF"/>
      </top>
      <bottom>
        <color indexed="63"/>
      </bottom>
    </border>
    <border>
      <left style="thin">
        <color rgb="FF3266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266FF"/>
      </right>
      <top>
        <color indexed="63"/>
      </top>
      <bottom>
        <color indexed="63"/>
      </bottom>
    </border>
    <border>
      <left style="thin">
        <color rgb="FF3266FF"/>
      </left>
      <right>
        <color indexed="63"/>
      </right>
      <top>
        <color indexed="63"/>
      </top>
      <bottom style="thin">
        <color rgb="FF3266FF"/>
      </bottom>
    </border>
    <border>
      <left>
        <color indexed="63"/>
      </left>
      <right>
        <color indexed="63"/>
      </right>
      <top>
        <color indexed="63"/>
      </top>
      <bottom style="thin">
        <color rgb="FF3266FF"/>
      </bottom>
    </border>
    <border>
      <left>
        <color indexed="63"/>
      </left>
      <right style="thin">
        <color rgb="FF3266FF"/>
      </right>
      <top>
        <color indexed="63"/>
      </top>
      <bottom style="thin">
        <color rgb="FF3266F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23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5" fillId="37" borderId="24" xfId="0" applyFont="1" applyFill="1" applyBorder="1" applyAlignment="1">
      <alignment horizontal="center"/>
    </xf>
    <xf numFmtId="0" fontId="16" fillId="37" borderId="25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3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6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8" xfId="0" applyNumberFormat="1" applyFont="1" applyBorder="1" applyAlignment="1">
      <alignment horizontal="center"/>
    </xf>
    <xf numFmtId="0" fontId="16" fillId="37" borderId="29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36" borderId="31" xfId="0" applyFont="1" applyFill="1" applyBorder="1" applyAlignment="1">
      <alignment/>
    </xf>
    <xf numFmtId="0" fontId="0" fillId="36" borderId="32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3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15" fillId="39" borderId="34" xfId="0" applyFont="1" applyFill="1" applyBorder="1" applyAlignment="1">
      <alignment horizontal="center"/>
    </xf>
    <xf numFmtId="0" fontId="15" fillId="39" borderId="33" xfId="0" applyFont="1" applyFill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9" borderId="40" xfId="0" applyFont="1" applyFill="1" applyBorder="1" applyAlignment="1">
      <alignment horizontal="center"/>
    </xf>
    <xf numFmtId="0" fontId="15" fillId="37" borderId="41" xfId="0" applyFont="1" applyFill="1" applyBorder="1" applyAlignment="1">
      <alignment horizontal="center"/>
    </xf>
    <xf numFmtId="0" fontId="15" fillId="39" borderId="39" xfId="0" applyFont="1" applyFill="1" applyBorder="1" applyAlignment="1">
      <alignment horizontal="center"/>
    </xf>
    <xf numFmtId="0" fontId="15" fillId="37" borderId="42" xfId="0" applyFont="1" applyFill="1" applyBorder="1" applyAlignment="1">
      <alignment horizontal="center"/>
    </xf>
    <xf numFmtId="0" fontId="16" fillId="37" borderId="43" xfId="0" applyFont="1" applyFill="1" applyBorder="1" applyAlignment="1">
      <alignment/>
    </xf>
    <xf numFmtId="0" fontId="17" fillId="37" borderId="44" xfId="0" applyFont="1" applyFill="1" applyBorder="1" applyAlignment="1">
      <alignment horizontal="center"/>
    </xf>
    <xf numFmtId="0" fontId="16" fillId="37" borderId="45" xfId="0" applyFont="1" applyFill="1" applyBorder="1" applyAlignment="1">
      <alignment/>
    </xf>
    <xf numFmtId="20" fontId="1" fillId="0" borderId="4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16" fillId="37" borderId="47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16" fillId="37" borderId="48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16" fillId="37" borderId="49" xfId="0" applyFont="1" applyFill="1" applyBorder="1" applyAlignment="1">
      <alignment/>
    </xf>
    <xf numFmtId="0" fontId="17" fillId="37" borderId="50" xfId="0" applyFont="1" applyFill="1" applyBorder="1" applyAlignment="1">
      <alignment horizontal="center"/>
    </xf>
    <xf numFmtId="0" fontId="16" fillId="37" borderId="51" xfId="0" applyFont="1" applyFill="1" applyBorder="1" applyAlignment="1">
      <alignment/>
    </xf>
    <xf numFmtId="20" fontId="1" fillId="0" borderId="52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5" xfId="0" applyFont="1" applyBorder="1" applyAlignment="1">
      <alignment horizontal="center"/>
    </xf>
    <xf numFmtId="20" fontId="1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20" fontId="1" fillId="0" borderId="40" xfId="0" applyNumberFormat="1" applyFont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6" fillId="38" borderId="54" xfId="0" applyFont="1" applyFill="1" applyBorder="1" applyAlignment="1">
      <alignment horizontal="center"/>
    </xf>
    <xf numFmtId="0" fontId="2" fillId="40" borderId="56" xfId="0" applyFont="1" applyFill="1" applyBorder="1" applyAlignment="1">
      <alignment horizontal="left"/>
    </xf>
    <xf numFmtId="0" fontId="32" fillId="40" borderId="57" xfId="0" applyFont="1" applyFill="1" applyBorder="1" applyAlignment="1">
      <alignment/>
    </xf>
    <xf numFmtId="0" fontId="33" fillId="0" borderId="58" xfId="0" applyFont="1" applyBorder="1" applyAlignment="1">
      <alignment/>
    </xf>
    <xf numFmtId="0" fontId="33" fillId="0" borderId="13" xfId="0" applyFont="1" applyBorder="1" applyAlignment="1">
      <alignment/>
    </xf>
    <xf numFmtId="0" fontId="32" fillId="40" borderId="59" xfId="0" applyFont="1" applyFill="1" applyBorder="1" applyAlignment="1">
      <alignment/>
    </xf>
    <xf numFmtId="0" fontId="32" fillId="41" borderId="59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13" xfId="0" applyBorder="1" applyAlignment="1">
      <alignment/>
    </xf>
    <xf numFmtId="0" fontId="29" fillId="42" borderId="60" xfId="0" applyFont="1" applyFill="1" applyBorder="1" applyAlignment="1">
      <alignment horizontal="center" vertical="center"/>
    </xf>
    <xf numFmtId="0" fontId="30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95" fillId="43" borderId="56" xfId="0" applyFont="1" applyFill="1" applyBorder="1" applyAlignment="1">
      <alignment/>
    </xf>
    <xf numFmtId="0" fontId="95" fillId="43" borderId="57" xfId="0" applyFont="1" applyFill="1" applyBorder="1" applyAlignment="1">
      <alignment/>
    </xf>
    <xf numFmtId="0" fontId="29" fillId="42" borderId="58" xfId="0" applyFont="1" applyFill="1" applyBorder="1" applyAlignment="1">
      <alignment horizontal="center" vertical="center"/>
    </xf>
    <xf numFmtId="0" fontId="96" fillId="44" borderId="58" xfId="0" applyFont="1" applyFill="1" applyBorder="1" applyAlignment="1">
      <alignment/>
    </xf>
    <xf numFmtId="0" fontId="97" fillId="44" borderId="13" xfId="0" applyFont="1" applyFill="1" applyBorder="1" applyAlignment="1">
      <alignment horizontal="right"/>
    </xf>
    <xf numFmtId="0" fontId="98" fillId="45" borderId="59" xfId="0" applyFont="1" applyFill="1" applyBorder="1" applyAlignment="1">
      <alignment horizontal="center"/>
    </xf>
    <xf numFmtId="0" fontId="31" fillId="45" borderId="57" xfId="0" applyFont="1" applyFill="1" applyBorder="1" applyAlignment="1">
      <alignment/>
    </xf>
    <xf numFmtId="0" fontId="31" fillId="42" borderId="13" xfId="0" applyFont="1" applyFill="1" applyBorder="1" applyAlignment="1">
      <alignment/>
    </xf>
    <xf numFmtId="0" fontId="30" fillId="42" borderId="61" xfId="0" applyFont="1" applyFill="1" applyBorder="1" applyAlignment="1">
      <alignment horizontal="center" vertical="center"/>
    </xf>
    <xf numFmtId="0" fontId="0" fillId="42" borderId="61" xfId="0" applyFill="1" applyBorder="1" applyAlignment="1">
      <alignment/>
    </xf>
    <xf numFmtId="0" fontId="95" fillId="46" borderId="60" xfId="0" applyFont="1" applyFill="1" applyBorder="1" applyAlignment="1">
      <alignment horizontal="left"/>
    </xf>
    <xf numFmtId="0" fontId="95" fillId="46" borderId="11" xfId="0" applyFont="1" applyFill="1" applyBorder="1" applyAlignment="1">
      <alignment horizontal="left"/>
    </xf>
    <xf numFmtId="0" fontId="95" fillId="46" borderId="0" xfId="0" applyFont="1" applyFill="1" applyAlignment="1">
      <alignment horizontal="left"/>
    </xf>
    <xf numFmtId="0" fontId="95" fillId="46" borderId="59" xfId="0" applyFont="1" applyFill="1" applyBorder="1" applyAlignment="1">
      <alignment horizontal="left"/>
    </xf>
    <xf numFmtId="0" fontId="95" fillId="46" borderId="61" xfId="0" applyFont="1" applyFill="1" applyBorder="1" applyAlignment="1">
      <alignment horizontal="left"/>
    </xf>
    <xf numFmtId="0" fontId="99" fillId="47" borderId="59" xfId="0" applyFont="1" applyFill="1" applyBorder="1" applyAlignment="1">
      <alignment horizontal="left"/>
    </xf>
    <xf numFmtId="0" fontId="100" fillId="48" borderId="59" xfId="0" applyFont="1" applyFill="1" applyBorder="1" applyAlignment="1">
      <alignment horizontal="left"/>
    </xf>
    <xf numFmtId="0" fontId="101" fillId="49" borderId="59" xfId="0" applyFont="1" applyFill="1" applyBorder="1" applyAlignment="1">
      <alignment horizontal="left"/>
    </xf>
    <xf numFmtId="0" fontId="102" fillId="49" borderId="59" xfId="0" applyFont="1" applyFill="1" applyBorder="1" applyAlignment="1">
      <alignment horizontal="left"/>
    </xf>
    <xf numFmtId="0" fontId="103" fillId="44" borderId="0" xfId="0" applyFont="1" applyFill="1" applyAlignment="1">
      <alignment/>
    </xf>
    <xf numFmtId="0" fontId="104" fillId="47" borderId="61" xfId="0" applyFont="1" applyFill="1" applyBorder="1" applyAlignment="1">
      <alignment horizontal="left"/>
    </xf>
    <xf numFmtId="0" fontId="0" fillId="47" borderId="61" xfId="0" applyFill="1" applyBorder="1" applyAlignment="1">
      <alignment horizontal="left"/>
    </xf>
    <xf numFmtId="0" fontId="101" fillId="49" borderId="61" xfId="0" applyFont="1" applyFill="1" applyBorder="1" applyAlignment="1">
      <alignment horizontal="left"/>
    </xf>
    <xf numFmtId="0" fontId="103" fillId="50" borderId="61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0" fillId="42" borderId="58" xfId="0" applyFill="1" applyBorder="1" applyAlignment="1">
      <alignment/>
    </xf>
    <xf numFmtId="0" fontId="100" fillId="48" borderId="61" xfId="0" applyFont="1" applyFill="1" applyBorder="1" applyAlignment="1">
      <alignment horizontal="left"/>
    </xf>
    <xf numFmtId="0" fontId="102" fillId="49" borderId="61" xfId="0" applyFont="1" applyFill="1" applyBorder="1" applyAlignment="1">
      <alignment horizontal="left"/>
    </xf>
    <xf numFmtId="0" fontId="34" fillId="47" borderId="61" xfId="0" applyFont="1" applyFill="1" applyBorder="1" applyAlignment="1">
      <alignment horizontal="left"/>
    </xf>
    <xf numFmtId="0" fontId="101" fillId="49" borderId="62" xfId="0" applyFont="1" applyFill="1" applyBorder="1" applyAlignment="1">
      <alignment horizontal="left"/>
    </xf>
    <xf numFmtId="0" fontId="103" fillId="49" borderId="61" xfId="0" applyFont="1" applyFill="1" applyBorder="1" applyAlignment="1">
      <alignment horizontal="left"/>
    </xf>
    <xf numFmtId="0" fontId="35" fillId="47" borderId="61" xfId="0" applyFont="1" applyFill="1" applyBorder="1" applyAlignment="1">
      <alignment horizontal="left"/>
    </xf>
    <xf numFmtId="0" fontId="101" fillId="49" borderId="63" xfId="0" applyFont="1" applyFill="1" applyBorder="1" applyAlignment="1">
      <alignment horizontal="left"/>
    </xf>
    <xf numFmtId="0" fontId="33" fillId="42" borderId="13" xfId="0" applyFont="1" applyFill="1" applyBorder="1" applyAlignment="1">
      <alignment/>
    </xf>
    <xf numFmtId="0" fontId="0" fillId="48" borderId="61" xfId="0" applyFill="1" applyBorder="1" applyAlignment="1">
      <alignment/>
    </xf>
    <xf numFmtId="0" fontId="95" fillId="46" borderId="61" xfId="0" applyFont="1" applyFill="1" applyBorder="1" applyAlignment="1">
      <alignment horizontal="center"/>
    </xf>
    <xf numFmtId="0" fontId="95" fillId="46" borderId="59" xfId="0" applyFont="1" applyFill="1" applyBorder="1" applyAlignment="1">
      <alignment horizontal="center"/>
    </xf>
    <xf numFmtId="0" fontId="104" fillId="48" borderId="61" xfId="0" applyFont="1" applyFill="1" applyBorder="1" applyAlignment="1">
      <alignment horizontal="left"/>
    </xf>
    <xf numFmtId="0" fontId="100" fillId="47" borderId="61" xfId="0" applyFont="1" applyFill="1" applyBorder="1" applyAlignment="1">
      <alignment horizontal="left"/>
    </xf>
    <xf numFmtId="0" fontId="0" fillId="47" borderId="61" xfId="0" applyFill="1" applyBorder="1" applyAlignment="1">
      <alignment/>
    </xf>
    <xf numFmtId="0" fontId="105" fillId="0" borderId="0" xfId="0" applyFont="1" applyAlignment="1">
      <alignment/>
    </xf>
    <xf numFmtId="0" fontId="105" fillId="0" borderId="13" xfId="0" applyFont="1" applyBorder="1" applyAlignment="1">
      <alignment/>
    </xf>
    <xf numFmtId="0" fontId="105" fillId="42" borderId="13" xfId="0" applyFont="1" applyFill="1" applyBorder="1" applyAlignment="1">
      <alignment/>
    </xf>
    <xf numFmtId="0" fontId="101" fillId="49" borderId="64" xfId="0" applyFont="1" applyFill="1" applyBorder="1" applyAlignment="1">
      <alignment horizontal="left"/>
    </xf>
    <xf numFmtId="0" fontId="103" fillId="44" borderId="13" xfId="0" applyFont="1" applyFill="1" applyBorder="1" applyAlignment="1">
      <alignment/>
    </xf>
    <xf numFmtId="0" fontId="105" fillId="0" borderId="5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6" fillId="44" borderId="56" xfId="0" applyFont="1" applyFill="1" applyBorder="1" applyAlignment="1">
      <alignment/>
    </xf>
    <xf numFmtId="0" fontId="106" fillId="44" borderId="59" xfId="0" applyFont="1" applyFill="1" applyBorder="1" applyAlignment="1">
      <alignment/>
    </xf>
    <xf numFmtId="0" fontId="107" fillId="44" borderId="61" xfId="0" applyFont="1" applyFill="1" applyBorder="1" applyAlignment="1">
      <alignment/>
    </xf>
    <xf numFmtId="0" fontId="108" fillId="44" borderId="61" xfId="0" applyFont="1" applyFill="1" applyBorder="1" applyAlignment="1">
      <alignment/>
    </xf>
    <xf numFmtId="0" fontId="109" fillId="44" borderId="61" xfId="0" applyFont="1" applyFill="1" applyBorder="1" applyAlignment="1">
      <alignment/>
    </xf>
    <xf numFmtId="0" fontId="107" fillId="44" borderId="65" xfId="0" applyFont="1" applyFill="1" applyBorder="1" applyAlignment="1">
      <alignment/>
    </xf>
    <xf numFmtId="0" fontId="105" fillId="0" borderId="61" xfId="0" applyFont="1" applyBorder="1" applyAlignment="1">
      <alignment/>
    </xf>
    <xf numFmtId="0" fontId="35" fillId="0" borderId="65" xfId="0" applyFont="1" applyBorder="1" applyAlignment="1">
      <alignment horizontal="left"/>
    </xf>
    <xf numFmtId="0" fontId="35" fillId="42" borderId="13" xfId="0" applyFont="1" applyFill="1" applyBorder="1" applyAlignment="1">
      <alignment horizontal="left"/>
    </xf>
    <xf numFmtId="0" fontId="0" fillId="42" borderId="66" xfId="0" applyFill="1" applyBorder="1" applyAlignment="1">
      <alignment/>
    </xf>
    <xf numFmtId="0" fontId="36" fillId="42" borderId="61" xfId="0" applyFont="1" applyFill="1" applyBorder="1" applyAlignment="1">
      <alignment/>
    </xf>
    <xf numFmtId="0" fontId="33" fillId="42" borderId="61" xfId="0" applyFont="1" applyFill="1" applyBorder="1" applyAlignment="1">
      <alignment/>
    </xf>
    <xf numFmtId="0" fontId="35" fillId="42" borderId="61" xfId="0" applyFont="1" applyFill="1" applyBorder="1" applyAlignment="1">
      <alignment horizontal="left"/>
    </xf>
    <xf numFmtId="0" fontId="110" fillId="42" borderId="65" xfId="0" applyFont="1" applyFill="1" applyBorder="1" applyAlignment="1">
      <alignment horizontal="left"/>
    </xf>
    <xf numFmtId="0" fontId="95" fillId="46" borderId="0" xfId="0" applyFont="1" applyFill="1" applyBorder="1" applyAlignment="1">
      <alignment horizontal="center"/>
    </xf>
    <xf numFmtId="0" fontId="0" fillId="51" borderId="60" xfId="0" applyFill="1" applyBorder="1" applyAlignment="1">
      <alignment/>
    </xf>
    <xf numFmtId="0" fontId="0" fillId="51" borderId="66" xfId="0" applyFill="1" applyBorder="1" applyAlignment="1">
      <alignment/>
    </xf>
    <xf numFmtId="0" fontId="9" fillId="51" borderId="11" xfId="0" applyFont="1" applyFill="1" applyBorder="1" applyAlignment="1">
      <alignment horizontal="left"/>
    </xf>
    <xf numFmtId="0" fontId="3" fillId="51" borderId="11" xfId="0" applyFont="1" applyFill="1" applyBorder="1" applyAlignment="1">
      <alignment/>
    </xf>
    <xf numFmtId="0" fontId="0" fillId="51" borderId="12" xfId="0" applyFill="1" applyBorder="1" applyAlignment="1">
      <alignment/>
    </xf>
    <xf numFmtId="0" fontId="0" fillId="51" borderId="13" xfId="0" applyFill="1" applyBorder="1" applyAlignment="1">
      <alignment/>
    </xf>
    <xf numFmtId="16" fontId="4" fillId="51" borderId="13" xfId="0" applyNumberFormat="1" applyFont="1" applyFill="1" applyBorder="1" applyAlignment="1">
      <alignment/>
    </xf>
    <xf numFmtId="0" fontId="4" fillId="51" borderId="13" xfId="0" applyFont="1" applyFill="1" applyBorder="1" applyAlignment="1">
      <alignment/>
    </xf>
    <xf numFmtId="0" fontId="0" fillId="51" borderId="65" xfId="0" applyFill="1" applyBorder="1" applyAlignment="1">
      <alignment/>
    </xf>
    <xf numFmtId="0" fontId="0" fillId="51" borderId="61" xfId="0" applyFill="1" applyBorder="1" applyAlignment="1">
      <alignment/>
    </xf>
    <xf numFmtId="0" fontId="0" fillId="51" borderId="58" xfId="0" applyFill="1" applyBorder="1" applyAlignment="1">
      <alignment/>
    </xf>
    <xf numFmtId="0" fontId="0" fillId="51" borderId="0" xfId="0" applyFill="1" applyBorder="1" applyAlignment="1">
      <alignment/>
    </xf>
    <xf numFmtId="0" fontId="8" fillId="35" borderId="60" xfId="0" applyFont="1" applyFill="1" applyBorder="1" applyAlignment="1">
      <alignment horizontal="center"/>
    </xf>
    <xf numFmtId="0" fontId="8" fillId="35" borderId="58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3" fillId="35" borderId="59" xfId="0" applyFont="1" applyFill="1" applyBorder="1" applyAlignment="1">
      <alignment/>
    </xf>
    <xf numFmtId="0" fontId="8" fillId="35" borderId="59" xfId="0" applyFont="1" applyFill="1" applyBorder="1" applyAlignment="1">
      <alignment horizontal="center"/>
    </xf>
    <xf numFmtId="0" fontId="8" fillId="35" borderId="59" xfId="0" applyFont="1" applyFill="1" applyBorder="1" applyAlignment="1">
      <alignment/>
    </xf>
    <xf numFmtId="0" fontId="3" fillId="35" borderId="57" xfId="0" applyFont="1" applyFill="1" applyBorder="1" applyAlignment="1">
      <alignment/>
    </xf>
    <xf numFmtId="0" fontId="26" fillId="35" borderId="67" xfId="0" applyFont="1" applyFill="1" applyBorder="1" applyAlignment="1">
      <alignment horizontal="left"/>
    </xf>
    <xf numFmtId="0" fontId="21" fillId="35" borderId="68" xfId="0" applyFont="1" applyFill="1" applyBorder="1" applyAlignment="1">
      <alignment horizontal="left"/>
    </xf>
    <xf numFmtId="0" fontId="27" fillId="35" borderId="68" xfId="0" applyFont="1" applyFill="1" applyBorder="1" applyAlignment="1">
      <alignment horizontal="left"/>
    </xf>
    <xf numFmtId="0" fontId="28" fillId="35" borderId="68" xfId="0" applyFont="1" applyFill="1" applyBorder="1" applyAlignment="1">
      <alignment/>
    </xf>
    <xf numFmtId="0" fontId="22" fillId="35" borderId="68" xfId="0" applyFont="1" applyFill="1" applyBorder="1" applyAlignment="1">
      <alignment/>
    </xf>
    <xf numFmtId="0" fontId="23" fillId="35" borderId="68" xfId="0" applyFont="1" applyFill="1" applyBorder="1" applyAlignment="1">
      <alignment horizontal="center"/>
    </xf>
    <xf numFmtId="0" fontId="24" fillId="35" borderId="68" xfId="0" applyFont="1" applyFill="1" applyBorder="1" applyAlignment="1">
      <alignment horizontal="left"/>
    </xf>
    <xf numFmtId="0" fontId="25" fillId="35" borderId="68" xfId="0" applyFont="1" applyFill="1" applyBorder="1" applyAlignment="1">
      <alignment horizontal="left"/>
    </xf>
    <xf numFmtId="0" fontId="25" fillId="35" borderId="69" xfId="0" applyFont="1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0" fontId="27" fillId="35" borderId="73" xfId="0" applyFont="1" applyFill="1" applyBorder="1" applyAlignment="1">
      <alignment horizontal="left"/>
    </xf>
    <xf numFmtId="0" fontId="28" fillId="35" borderId="73" xfId="0" applyFont="1" applyFill="1" applyBorder="1" applyAlignment="1">
      <alignment/>
    </xf>
    <xf numFmtId="0" fontId="22" fillId="35" borderId="73" xfId="0" applyFont="1" applyFill="1" applyBorder="1" applyAlignment="1">
      <alignment/>
    </xf>
    <xf numFmtId="0" fontId="23" fillId="35" borderId="73" xfId="0" applyFont="1" applyFill="1" applyBorder="1" applyAlignment="1">
      <alignment horizontal="center"/>
    </xf>
    <xf numFmtId="0" fontId="24" fillId="35" borderId="73" xfId="0" applyFont="1" applyFill="1" applyBorder="1" applyAlignment="1">
      <alignment horizontal="left"/>
    </xf>
    <xf numFmtId="0" fontId="0" fillId="35" borderId="74" xfId="0" applyFill="1" applyBorder="1" applyAlignment="1">
      <alignment/>
    </xf>
    <xf numFmtId="0" fontId="21" fillId="35" borderId="73" xfId="0" applyFont="1" applyFill="1" applyBorder="1" applyAlignment="1">
      <alignment horizontal="left"/>
    </xf>
    <xf numFmtId="0" fontId="25" fillId="35" borderId="73" xfId="0" applyFont="1" applyFill="1" applyBorder="1" applyAlignment="1">
      <alignment horizontal="left"/>
    </xf>
    <xf numFmtId="0" fontId="32" fillId="41" borderId="0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75" xfId="0" applyFont="1" applyBorder="1" applyAlignment="1">
      <alignment/>
    </xf>
    <xf numFmtId="0" fontId="7" fillId="0" borderId="75" xfId="0" applyFont="1" applyBorder="1" applyAlignment="1">
      <alignment horizontal="center"/>
    </xf>
    <xf numFmtId="20" fontId="1" fillId="0" borderId="75" xfId="0" applyNumberFormat="1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6" fillId="38" borderId="75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6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41" fillId="35" borderId="0" xfId="0" applyFont="1" applyFill="1" applyAlignment="1">
      <alignment/>
    </xf>
    <xf numFmtId="0" fontId="41" fillId="52" borderId="0" xfId="0" applyFont="1" applyFill="1" applyBorder="1" applyAlignment="1">
      <alignment horizontal="left" vertical="center"/>
    </xf>
    <xf numFmtId="0" fontId="35" fillId="52" borderId="0" xfId="0" applyFont="1" applyFill="1" applyBorder="1" applyAlignment="1">
      <alignment horizontal="left" vertical="center"/>
    </xf>
    <xf numFmtId="0" fontId="43" fillId="35" borderId="0" xfId="0" applyFont="1" applyFill="1" applyAlignment="1">
      <alignment/>
    </xf>
    <xf numFmtId="0" fontId="41" fillId="53" borderId="56" xfId="0" applyFont="1" applyFill="1" applyBorder="1" applyAlignment="1">
      <alignment/>
    </xf>
    <xf numFmtId="0" fontId="44" fillId="53" borderId="59" xfId="0" applyFont="1" applyFill="1" applyBorder="1" applyAlignment="1">
      <alignment/>
    </xf>
    <xf numFmtId="0" fontId="45" fillId="53" borderId="59" xfId="0" applyFont="1" applyFill="1" applyBorder="1" applyAlignment="1">
      <alignment/>
    </xf>
    <xf numFmtId="0" fontId="45" fillId="53" borderId="57" xfId="0" applyFont="1" applyFill="1" applyBorder="1" applyAlignment="1">
      <alignment/>
    </xf>
    <xf numFmtId="0" fontId="41" fillId="53" borderId="10" xfId="0" applyFont="1" applyFill="1" applyBorder="1" applyAlignment="1">
      <alignment/>
    </xf>
    <xf numFmtId="0" fontId="42" fillId="53" borderId="10" xfId="0" applyFont="1" applyFill="1" applyBorder="1" applyAlignment="1">
      <alignment/>
    </xf>
    <xf numFmtId="0" fontId="111" fillId="40" borderId="56" xfId="0" applyFont="1" applyFill="1" applyBorder="1" applyAlignment="1">
      <alignment horizontal="left"/>
    </xf>
    <xf numFmtId="0" fontId="111" fillId="47" borderId="59" xfId="0" applyFont="1" applyFill="1" applyBorder="1" applyAlignment="1">
      <alignment horizontal="left"/>
    </xf>
    <xf numFmtId="0" fontId="112" fillId="48" borderId="61" xfId="0" applyFont="1" applyFill="1" applyBorder="1" applyAlignment="1">
      <alignment horizontal="left"/>
    </xf>
    <xf numFmtId="0" fontId="113" fillId="49" borderId="63" xfId="0" applyFont="1" applyFill="1" applyBorder="1" applyAlignment="1">
      <alignment horizontal="left"/>
    </xf>
    <xf numFmtId="0" fontId="112" fillId="49" borderId="61" xfId="0" applyFont="1" applyFill="1" applyBorder="1" applyAlignment="1">
      <alignment horizontal="left"/>
    </xf>
    <xf numFmtId="0" fontId="114" fillId="40" borderId="57" xfId="0" applyFont="1" applyFill="1" applyBorder="1" applyAlignment="1">
      <alignment/>
    </xf>
    <xf numFmtId="0" fontId="115" fillId="47" borderId="61" xfId="0" applyFont="1" applyFill="1" applyBorder="1" applyAlignment="1">
      <alignment horizontal="left"/>
    </xf>
    <xf numFmtId="0" fontId="113" fillId="49" borderId="61" xfId="0" applyFont="1" applyFill="1" applyBorder="1" applyAlignment="1">
      <alignment horizontal="left"/>
    </xf>
    <xf numFmtId="0" fontId="112" fillId="50" borderId="61" xfId="0" applyFont="1" applyFill="1" applyBorder="1" applyAlignment="1">
      <alignment horizontal="left"/>
    </xf>
    <xf numFmtId="0" fontId="95" fillId="54" borderId="56" xfId="0" applyFont="1" applyFill="1" applyBorder="1" applyAlignment="1">
      <alignment horizontal="center"/>
    </xf>
    <xf numFmtId="0" fontId="95" fillId="54" borderId="59" xfId="0" applyFont="1" applyFill="1" applyBorder="1" applyAlignment="1">
      <alignment horizontal="center"/>
    </xf>
    <xf numFmtId="0" fontId="95" fillId="54" borderId="57" xfId="0" applyFont="1" applyFill="1" applyBorder="1" applyAlignment="1">
      <alignment horizontal="center"/>
    </xf>
    <xf numFmtId="0" fontId="37" fillId="0" borderId="60" xfId="0" applyFont="1" applyBorder="1" applyAlignment="1">
      <alignment horizontal="center" vertical="center" wrapText="1"/>
    </xf>
    <xf numFmtId="0" fontId="116" fillId="0" borderId="11" xfId="0" applyFont="1" applyBorder="1" applyAlignment="1">
      <alignment horizontal="center" vertical="center" wrapText="1"/>
    </xf>
    <xf numFmtId="0" fontId="116" fillId="0" borderId="12" xfId="0" applyFont="1" applyBorder="1" applyAlignment="1">
      <alignment horizontal="center" vertical="center" wrapText="1"/>
    </xf>
    <xf numFmtId="0" fontId="116" fillId="0" borderId="58" xfId="0" applyFont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 wrapText="1"/>
    </xf>
    <xf numFmtId="0" fontId="116" fillId="0" borderId="13" xfId="0" applyFont="1" applyBorder="1" applyAlignment="1">
      <alignment horizontal="center" vertical="center" wrapText="1"/>
    </xf>
    <xf numFmtId="0" fontId="116" fillId="0" borderId="66" xfId="0" applyFont="1" applyBorder="1" applyAlignment="1">
      <alignment horizontal="center" vertical="center" wrapText="1"/>
    </xf>
    <xf numFmtId="0" fontId="116" fillId="0" borderId="61" xfId="0" applyFont="1" applyBorder="1" applyAlignment="1">
      <alignment horizontal="center" vertical="center" wrapText="1"/>
    </xf>
    <xf numFmtId="0" fontId="116" fillId="0" borderId="65" xfId="0" applyFont="1" applyBorder="1" applyAlignment="1">
      <alignment horizontal="center" vertical="center" wrapText="1"/>
    </xf>
    <xf numFmtId="0" fontId="117" fillId="55" borderId="56" xfId="0" applyFont="1" applyFill="1" applyBorder="1" applyAlignment="1">
      <alignment horizontal="center"/>
    </xf>
    <xf numFmtId="0" fontId="117" fillId="55" borderId="5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2</xdr:row>
      <xdr:rowOff>9525</xdr:rowOff>
    </xdr:from>
    <xdr:to>
      <xdr:col>13</xdr:col>
      <xdr:colOff>485775</xdr:colOff>
      <xdr:row>8</xdr:row>
      <xdr:rowOff>133350</xdr:rowOff>
    </xdr:to>
    <xdr:pic>
      <xdr:nvPicPr>
        <xdr:cNvPr id="1" name="Picture 11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04800"/>
          <a:ext cx="14954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2</xdr:row>
      <xdr:rowOff>47625</xdr:rowOff>
    </xdr:from>
    <xdr:to>
      <xdr:col>13</xdr:col>
      <xdr:colOff>552450</xdr:colOff>
      <xdr:row>8</xdr:row>
      <xdr:rowOff>171450</xdr:rowOff>
    </xdr:to>
    <xdr:pic>
      <xdr:nvPicPr>
        <xdr:cNvPr id="2" name="Picture 6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429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11</xdr:row>
      <xdr:rowOff>28575</xdr:rowOff>
    </xdr:from>
    <xdr:to>
      <xdr:col>15</xdr:col>
      <xdr:colOff>666750</xdr:colOff>
      <xdr:row>21</xdr:row>
      <xdr:rowOff>133350</xdr:rowOff>
    </xdr:to>
    <xdr:pic>
      <xdr:nvPicPr>
        <xdr:cNvPr id="3" name="Picture 7" descr="logo 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2657475"/>
          <a:ext cx="1771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95250</xdr:rowOff>
    </xdr:from>
    <xdr:to>
      <xdr:col>3</xdr:col>
      <xdr:colOff>552450</xdr:colOff>
      <xdr:row>8</xdr:row>
      <xdr:rowOff>219075</xdr:rowOff>
    </xdr:to>
    <xdr:pic>
      <xdr:nvPicPr>
        <xdr:cNvPr id="4" name="Picture 9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90525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375" style="0" customWidth="1"/>
    <col min="2" max="14" width="8.375" style="0" customWidth="1"/>
    <col min="15" max="15" width="15.875" style="0" customWidth="1"/>
    <col min="16" max="16" width="9.875" style="0" customWidth="1"/>
    <col min="17" max="17" width="2.375" style="0" customWidth="1"/>
  </cols>
  <sheetData>
    <row r="1" spans="1:17" ht="10.5" customHeight="1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40"/>
      <c r="L1" s="140"/>
      <c r="M1" s="140"/>
      <c r="N1" s="140"/>
      <c r="O1" s="140"/>
      <c r="P1" s="140"/>
      <c r="Q1" s="141"/>
    </row>
    <row r="2" spans="1:17" ht="12.75">
      <c r="A2" s="142"/>
      <c r="B2" s="280" t="s">
        <v>154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2"/>
      <c r="O2" s="143" t="s">
        <v>106</v>
      </c>
      <c r="P2" s="144" t="s">
        <v>107</v>
      </c>
      <c r="Q2" s="142"/>
    </row>
    <row r="3" spans="1:17" ht="19.5">
      <c r="A3" s="145"/>
      <c r="B3" s="283" t="s">
        <v>168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5"/>
      <c r="O3" s="146" t="s">
        <v>108</v>
      </c>
      <c r="P3" s="147" t="s">
        <v>109</v>
      </c>
      <c r="Q3" s="142"/>
    </row>
    <row r="4" spans="1:17" ht="19.5">
      <c r="A4" s="145"/>
      <c r="B4" s="286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  <c r="O4" s="146" t="s">
        <v>110</v>
      </c>
      <c r="P4" s="147" t="s">
        <v>111</v>
      </c>
      <c r="Q4" s="142"/>
    </row>
    <row r="5" spans="1:17" ht="19.5">
      <c r="A5" s="145"/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8"/>
      <c r="O5" s="146" t="s">
        <v>112</v>
      </c>
      <c r="P5" s="147" t="s">
        <v>113</v>
      </c>
      <c r="Q5" s="142"/>
    </row>
    <row r="6" spans="1:17" ht="19.5">
      <c r="A6" s="145"/>
      <c r="B6" s="286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146" t="s">
        <v>114</v>
      </c>
      <c r="P6" s="147" t="s">
        <v>115</v>
      </c>
      <c r="Q6" s="142"/>
    </row>
    <row r="7" spans="1:17" ht="19.5">
      <c r="A7" s="145"/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146" t="s">
        <v>116</v>
      </c>
      <c r="P7" s="147" t="s">
        <v>117</v>
      </c>
      <c r="Q7" s="142"/>
    </row>
    <row r="8" spans="1:17" ht="19.5">
      <c r="A8" s="145"/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146" t="s">
        <v>118</v>
      </c>
      <c r="P8" s="147" t="s">
        <v>133</v>
      </c>
      <c r="Q8" s="142"/>
    </row>
    <row r="9" spans="1:17" ht="19.5">
      <c r="A9" s="145"/>
      <c r="B9" s="289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146" t="s">
        <v>119</v>
      </c>
      <c r="P9" s="147" t="s">
        <v>134</v>
      </c>
      <c r="Q9" s="142"/>
    </row>
    <row r="10" spans="1:17" ht="19.5">
      <c r="A10" s="145"/>
      <c r="B10" s="292" t="s">
        <v>132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148" t="s">
        <v>120</v>
      </c>
      <c r="P10" s="149"/>
      <c r="Q10" s="150"/>
    </row>
    <row r="11" spans="1:17" ht="27.75">
      <c r="A11" s="145"/>
      <c r="B11" s="151"/>
      <c r="C11" s="151"/>
      <c r="D11" s="151"/>
      <c r="E11" s="151"/>
      <c r="F11" s="151"/>
      <c r="G11" s="151"/>
      <c r="H11" s="151"/>
      <c r="I11" s="151"/>
      <c r="J11" s="151"/>
      <c r="K11" s="152"/>
      <c r="L11" s="152"/>
      <c r="M11" s="152"/>
      <c r="N11" s="152"/>
      <c r="O11" s="152"/>
      <c r="P11" s="152"/>
      <c r="Q11" s="142"/>
    </row>
    <row r="12" spans="1:17" ht="12.75" customHeight="1">
      <c r="A12" s="145"/>
      <c r="B12" s="153" t="s">
        <v>0</v>
      </c>
      <c r="C12" s="154"/>
      <c r="D12" s="155"/>
      <c r="E12" s="155"/>
      <c r="F12" s="155"/>
      <c r="G12" s="155"/>
      <c r="H12" s="155"/>
      <c r="I12" s="156" t="s">
        <v>1</v>
      </c>
      <c r="J12" s="156"/>
      <c r="K12" s="157"/>
      <c r="L12" s="157"/>
      <c r="M12" s="157"/>
      <c r="N12" s="157"/>
      <c r="O12" s="136"/>
      <c r="P12" s="137"/>
      <c r="Q12" s="142"/>
    </row>
    <row r="13" spans="1:17" ht="12.75" customHeight="1">
      <c r="A13" s="145"/>
      <c r="B13" s="130" t="s">
        <v>131</v>
      </c>
      <c r="C13" s="158"/>
      <c r="D13" s="159"/>
      <c r="E13" s="160"/>
      <c r="F13" s="161"/>
      <c r="G13" s="131" t="s">
        <v>123</v>
      </c>
      <c r="H13" s="162"/>
      <c r="I13" s="130" t="s">
        <v>152</v>
      </c>
      <c r="J13" s="163"/>
      <c r="K13" s="164"/>
      <c r="L13" s="165"/>
      <c r="M13" s="166"/>
      <c r="N13" s="131" t="s">
        <v>125</v>
      </c>
      <c r="O13" s="167"/>
      <c r="P13" s="133"/>
      <c r="Q13" s="142"/>
    </row>
    <row r="14" spans="1:17" ht="12.75" customHeight="1">
      <c r="A14" s="168"/>
      <c r="B14" s="130" t="s">
        <v>155</v>
      </c>
      <c r="C14" s="158"/>
      <c r="D14" s="169"/>
      <c r="E14" s="165"/>
      <c r="F14" s="170"/>
      <c r="G14" s="131" t="s">
        <v>122</v>
      </c>
      <c r="H14" s="162"/>
      <c r="I14" s="130" t="s">
        <v>156</v>
      </c>
      <c r="J14" s="158"/>
      <c r="K14" s="171"/>
      <c r="L14" s="172"/>
      <c r="M14" s="166"/>
      <c r="N14" s="131" t="s">
        <v>121</v>
      </c>
      <c r="O14" s="167"/>
      <c r="P14" s="133"/>
      <c r="Q14" s="142"/>
    </row>
    <row r="15" spans="1:17" ht="12.75" customHeight="1">
      <c r="A15" s="168"/>
      <c r="B15" s="130" t="s">
        <v>157</v>
      </c>
      <c r="C15" s="158"/>
      <c r="D15" s="169"/>
      <c r="E15" s="165"/>
      <c r="F15" s="173"/>
      <c r="G15" s="131" t="s">
        <v>121</v>
      </c>
      <c r="H15" s="162"/>
      <c r="I15" s="130" t="s">
        <v>158</v>
      </c>
      <c r="J15" s="158"/>
      <c r="K15" s="174"/>
      <c r="L15" s="175"/>
      <c r="M15" s="166"/>
      <c r="N15" s="131" t="s">
        <v>126</v>
      </c>
      <c r="O15" s="167"/>
      <c r="P15" s="133"/>
      <c r="Q15" s="176"/>
    </row>
    <row r="16" spans="1:17" ht="12.75" customHeight="1">
      <c r="A16" s="168"/>
      <c r="B16" s="130" t="s">
        <v>159</v>
      </c>
      <c r="C16" s="158"/>
      <c r="D16" s="177"/>
      <c r="E16" s="165"/>
      <c r="F16" s="170"/>
      <c r="G16" s="131" t="s">
        <v>126</v>
      </c>
      <c r="H16" s="162"/>
      <c r="I16" s="130" t="s">
        <v>160</v>
      </c>
      <c r="J16" s="158"/>
      <c r="K16" s="164"/>
      <c r="L16" s="175"/>
      <c r="M16" s="166"/>
      <c r="N16" s="134" t="s">
        <v>123</v>
      </c>
      <c r="O16" s="132"/>
      <c r="P16" s="133"/>
      <c r="Q16" s="176"/>
    </row>
    <row r="17" spans="1:17" ht="12.75" customHeight="1">
      <c r="A17" s="168"/>
      <c r="B17" s="153" t="s">
        <v>2</v>
      </c>
      <c r="C17" s="178"/>
      <c r="D17" s="178"/>
      <c r="E17" s="178"/>
      <c r="F17" s="178"/>
      <c r="G17" s="248"/>
      <c r="H17" s="205"/>
      <c r="I17" s="154" t="s">
        <v>3</v>
      </c>
      <c r="J17" s="178"/>
      <c r="K17" s="178"/>
      <c r="L17" s="179"/>
      <c r="M17" s="178"/>
      <c r="N17" s="135"/>
      <c r="O17" s="136"/>
      <c r="P17" s="137"/>
      <c r="Q17" s="142"/>
    </row>
    <row r="18" spans="1:17" ht="12.75" customHeight="1">
      <c r="A18" s="168"/>
      <c r="B18" s="130" t="s">
        <v>161</v>
      </c>
      <c r="C18" s="158"/>
      <c r="D18" s="180"/>
      <c r="E18" s="175"/>
      <c r="F18" s="173"/>
      <c r="G18" s="131" t="s">
        <v>121</v>
      </c>
      <c r="H18" s="162"/>
      <c r="I18" s="130" t="s">
        <v>162</v>
      </c>
      <c r="J18" s="181"/>
      <c r="K18" s="182"/>
      <c r="L18" s="175"/>
      <c r="M18" s="166"/>
      <c r="N18" s="131" t="s">
        <v>126</v>
      </c>
      <c r="O18" s="183"/>
      <c r="P18" s="184"/>
      <c r="Q18" s="176"/>
    </row>
    <row r="19" spans="1:17" ht="12.75" customHeight="1">
      <c r="A19" s="168"/>
      <c r="B19" s="130" t="s">
        <v>163</v>
      </c>
      <c r="C19" s="158"/>
      <c r="D19" s="177"/>
      <c r="E19" s="175"/>
      <c r="F19" s="173"/>
      <c r="G19" s="131" t="s">
        <v>126</v>
      </c>
      <c r="H19" s="162"/>
      <c r="I19" s="130" t="s">
        <v>183</v>
      </c>
      <c r="J19" s="163"/>
      <c r="K19" s="163"/>
      <c r="L19" s="160"/>
      <c r="M19" s="166"/>
      <c r="N19" s="131" t="s">
        <v>125</v>
      </c>
      <c r="P19" s="137"/>
      <c r="Q19" s="176"/>
    </row>
    <row r="20" spans="1:17" ht="12.75" customHeight="1">
      <c r="A20" s="168"/>
      <c r="B20" s="271" t="s">
        <v>169</v>
      </c>
      <c r="C20" s="272"/>
      <c r="D20" s="273"/>
      <c r="E20" s="274"/>
      <c r="F20" s="275"/>
      <c r="G20" s="276" t="s">
        <v>124</v>
      </c>
      <c r="H20" s="162"/>
      <c r="I20" s="271" t="s">
        <v>170</v>
      </c>
      <c r="J20" s="272"/>
      <c r="K20" s="277"/>
      <c r="L20" s="278"/>
      <c r="M20" s="279"/>
      <c r="N20" s="276" t="s">
        <v>124</v>
      </c>
      <c r="P20" s="137"/>
      <c r="Q20" s="185"/>
    </row>
    <row r="21" spans="1:17" ht="12.75" customHeight="1">
      <c r="A21" s="168"/>
      <c r="B21" s="130" t="s">
        <v>164</v>
      </c>
      <c r="C21" s="181"/>
      <c r="D21" s="186"/>
      <c r="E21" s="165"/>
      <c r="F21" s="170"/>
      <c r="G21" s="131" t="s">
        <v>122</v>
      </c>
      <c r="H21" s="187"/>
      <c r="I21" s="130" t="s">
        <v>153</v>
      </c>
      <c r="J21" s="158"/>
      <c r="K21" s="163"/>
      <c r="L21" s="165"/>
      <c r="M21" s="166"/>
      <c r="N21" s="134" t="s">
        <v>122</v>
      </c>
      <c r="O21" s="188"/>
      <c r="P21" s="184"/>
      <c r="Q21" s="185"/>
    </row>
    <row r="22" spans="1:18" ht="12.75" customHeight="1">
      <c r="A22" s="168"/>
      <c r="B22" s="191" t="s">
        <v>182</v>
      </c>
      <c r="C22" s="192"/>
      <c r="D22" s="192"/>
      <c r="E22" s="192"/>
      <c r="F22" s="192"/>
      <c r="G22" s="192"/>
      <c r="H22" s="193"/>
      <c r="I22" s="194"/>
      <c r="J22" s="194"/>
      <c r="K22" s="194"/>
      <c r="L22" s="195"/>
      <c r="M22" s="193"/>
      <c r="N22" s="196"/>
      <c r="O22" s="197"/>
      <c r="P22" s="198"/>
      <c r="Q22" s="199"/>
      <c r="R22" s="190"/>
    </row>
    <row r="23" spans="1:18" ht="10.5" customHeight="1">
      <c r="A23" s="200"/>
      <c r="B23" s="201"/>
      <c r="C23" s="201"/>
      <c r="D23" s="201"/>
      <c r="E23" s="201"/>
      <c r="F23" s="152"/>
      <c r="G23" s="152"/>
      <c r="H23" s="152"/>
      <c r="I23" s="202"/>
      <c r="J23" s="202"/>
      <c r="K23" s="202"/>
      <c r="L23" s="202"/>
      <c r="M23" s="152"/>
      <c r="N23" s="152"/>
      <c r="O23" s="203"/>
      <c r="P23" s="203"/>
      <c r="Q23" s="204"/>
      <c r="R23" s="190"/>
    </row>
    <row r="24" spans="3:18" ht="12.75"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R24" s="190"/>
    </row>
  </sheetData>
  <sheetProtection/>
  <mergeCells count="3">
    <mergeCell ref="B2:N2"/>
    <mergeCell ref="B3:N9"/>
    <mergeCell ref="B10:N10"/>
  </mergeCells>
  <printOptions/>
  <pageMargins left="0.75" right="0.75" top="1" bottom="1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</cols>
  <sheetData>
    <row r="1" spans="1:22" ht="30" customHeight="1">
      <c r="A1" s="228"/>
      <c r="B1" s="229" t="s">
        <v>165</v>
      </c>
      <c r="C1" s="230"/>
      <c r="D1" s="231"/>
      <c r="E1" s="231"/>
      <c r="F1" s="231"/>
      <c r="G1" s="231"/>
      <c r="H1" s="231"/>
      <c r="I1" s="232"/>
      <c r="J1" s="232" t="s">
        <v>166</v>
      </c>
      <c r="K1" s="232"/>
      <c r="L1" s="233"/>
      <c r="M1" s="234"/>
      <c r="N1" s="232"/>
      <c r="O1" s="232" t="s">
        <v>167</v>
      </c>
      <c r="P1" s="235"/>
      <c r="Q1" s="235"/>
      <c r="R1" s="235"/>
      <c r="S1" s="229" t="s">
        <v>105</v>
      </c>
      <c r="T1" s="235"/>
      <c r="U1" s="231"/>
      <c r="V1" s="236"/>
    </row>
    <row r="2" spans="1:22" ht="12.75" customHeight="1">
      <c r="A2" s="237"/>
      <c r="B2" s="30"/>
      <c r="C2" s="33"/>
      <c r="D2" s="34" t="s">
        <v>48</v>
      </c>
      <c r="E2" s="35"/>
      <c r="F2" s="35"/>
      <c r="G2" s="35" t="s">
        <v>7</v>
      </c>
      <c r="H2" s="35" t="s">
        <v>8</v>
      </c>
      <c r="I2" s="35" t="s">
        <v>10</v>
      </c>
      <c r="J2" s="35" t="s">
        <v>13</v>
      </c>
      <c r="K2" s="35" t="s">
        <v>15</v>
      </c>
      <c r="L2" s="35" t="s">
        <v>12</v>
      </c>
      <c r="M2" s="36"/>
      <c r="N2" s="35"/>
      <c r="O2" s="36"/>
      <c r="P2" s="37"/>
      <c r="Q2" s="37"/>
      <c r="R2" s="37"/>
      <c r="S2" s="36"/>
      <c r="T2" s="36"/>
      <c r="U2" s="38"/>
      <c r="V2" s="238"/>
    </row>
    <row r="3" spans="1:22" ht="12.75" customHeight="1">
      <c r="A3" s="237"/>
      <c r="B3" s="31"/>
      <c r="C3" s="39" t="s">
        <v>0</v>
      </c>
      <c r="D3" s="86" t="s">
        <v>4</v>
      </c>
      <c r="E3" s="86" t="s">
        <v>5</v>
      </c>
      <c r="F3" s="86" t="s">
        <v>6</v>
      </c>
      <c r="G3" s="41"/>
      <c r="H3" s="42" t="s">
        <v>9</v>
      </c>
      <c r="I3" s="42" t="s">
        <v>11</v>
      </c>
      <c r="J3" s="42" t="s">
        <v>14</v>
      </c>
      <c r="K3" s="42" t="s">
        <v>14</v>
      </c>
      <c r="L3" s="42" t="s">
        <v>16</v>
      </c>
      <c r="M3" s="43"/>
      <c r="N3" s="42" t="s">
        <v>12</v>
      </c>
      <c r="O3" s="43"/>
      <c r="P3" s="44" t="s">
        <v>87</v>
      </c>
      <c r="Q3" s="44" t="s">
        <v>42</v>
      </c>
      <c r="R3" s="44" t="s">
        <v>49</v>
      </c>
      <c r="S3" s="43"/>
      <c r="T3" s="43"/>
      <c r="U3" s="45"/>
      <c r="V3" s="238"/>
    </row>
    <row r="4" spans="1:22" ht="12.75" customHeight="1">
      <c r="A4" s="237"/>
      <c r="B4" s="32"/>
      <c r="C4" s="130" t="s">
        <v>131</v>
      </c>
      <c r="D4" s="92"/>
      <c r="E4" s="93"/>
      <c r="F4" s="92"/>
      <c r="G4" s="99"/>
      <c r="H4" s="92"/>
      <c r="I4" s="94"/>
      <c r="J4" s="100"/>
      <c r="K4" s="95"/>
      <c r="L4" s="29" t="s">
        <v>33</v>
      </c>
      <c r="M4" s="106" t="str">
        <f>C4</f>
        <v>DE FORESTERS</v>
      </c>
      <c r="N4" s="107" t="s">
        <v>17</v>
      </c>
      <c r="O4" s="108" t="str">
        <f>C5</f>
        <v>WALRAM</v>
      </c>
      <c r="P4" s="25" t="s">
        <v>47</v>
      </c>
      <c r="Q4" s="109">
        <v>0.4166666666666667</v>
      </c>
      <c r="R4" s="110"/>
      <c r="S4" s="110" t="s">
        <v>17</v>
      </c>
      <c r="T4" s="111"/>
      <c r="U4" s="46"/>
      <c r="V4" s="238"/>
    </row>
    <row r="5" spans="1:22" ht="12.75" customHeight="1">
      <c r="A5" s="237"/>
      <c r="B5" s="32"/>
      <c r="C5" s="130" t="s">
        <v>155</v>
      </c>
      <c r="D5" s="51"/>
      <c r="E5" s="52"/>
      <c r="F5" s="51"/>
      <c r="G5" s="89"/>
      <c r="H5" s="51"/>
      <c r="I5" s="53"/>
      <c r="J5" s="91"/>
      <c r="K5" s="96"/>
      <c r="L5" s="29" t="s">
        <v>34</v>
      </c>
      <c r="M5" s="112" t="str">
        <f>C6</f>
        <v>LEOVARDIA</v>
      </c>
      <c r="N5" s="56" t="s">
        <v>17</v>
      </c>
      <c r="O5" s="55" t="str">
        <f>C7</f>
        <v>RKVVO</v>
      </c>
      <c r="P5" s="76" t="s">
        <v>46</v>
      </c>
      <c r="Q5" s="71">
        <v>0.4166666666666667</v>
      </c>
      <c r="R5" s="73"/>
      <c r="S5" s="73" t="s">
        <v>17</v>
      </c>
      <c r="T5" s="113"/>
      <c r="U5" s="46"/>
      <c r="V5" s="238"/>
    </row>
    <row r="6" spans="1:22" ht="12.75" customHeight="1">
      <c r="A6" s="237"/>
      <c r="B6" s="32"/>
      <c r="C6" s="130" t="s">
        <v>157</v>
      </c>
      <c r="D6" s="48"/>
      <c r="E6" s="49"/>
      <c r="F6" s="48"/>
      <c r="G6" s="88"/>
      <c r="H6" s="48"/>
      <c r="I6" s="50"/>
      <c r="J6" s="90"/>
      <c r="K6" s="97"/>
      <c r="L6" s="29" t="s">
        <v>35</v>
      </c>
      <c r="M6" s="114" t="str">
        <f>C4</f>
        <v>DE FORESTERS</v>
      </c>
      <c r="N6" s="57" t="s">
        <v>17</v>
      </c>
      <c r="O6" s="54" t="str">
        <f>C6</f>
        <v>LEOVARDIA</v>
      </c>
      <c r="P6" s="27" t="s">
        <v>45</v>
      </c>
      <c r="Q6" s="74">
        <v>0.4583333333333333</v>
      </c>
      <c r="R6" s="73"/>
      <c r="S6" s="73" t="s">
        <v>17</v>
      </c>
      <c r="T6" s="113"/>
      <c r="U6" s="46"/>
      <c r="V6" s="238"/>
    </row>
    <row r="7" spans="1:22" ht="12.75" customHeight="1">
      <c r="A7" s="237"/>
      <c r="B7" s="32"/>
      <c r="C7" s="130" t="s">
        <v>159</v>
      </c>
      <c r="D7" s="98"/>
      <c r="E7" s="101"/>
      <c r="F7" s="98"/>
      <c r="G7" s="102"/>
      <c r="H7" s="98"/>
      <c r="I7" s="103"/>
      <c r="J7" s="104"/>
      <c r="K7" s="105"/>
      <c r="L7" s="29" t="s">
        <v>18</v>
      </c>
      <c r="M7" s="112" t="str">
        <f>C5</f>
        <v>WALRAM</v>
      </c>
      <c r="N7" s="56" t="s">
        <v>17</v>
      </c>
      <c r="O7" s="55" t="str">
        <f>C7</f>
        <v>RKVVO</v>
      </c>
      <c r="P7" s="129" t="s">
        <v>44</v>
      </c>
      <c r="Q7" s="71">
        <v>0.4583333333333333</v>
      </c>
      <c r="R7" s="73"/>
      <c r="S7" s="73" t="s">
        <v>17</v>
      </c>
      <c r="T7" s="113"/>
      <c r="U7" s="46"/>
      <c r="V7" s="238"/>
    </row>
    <row r="8" spans="1:22" ht="12.75" customHeight="1">
      <c r="A8" s="237"/>
      <c r="B8" s="32"/>
      <c r="C8" s="82" t="s">
        <v>50</v>
      </c>
      <c r="D8" s="83"/>
      <c r="E8" s="83"/>
      <c r="F8" s="83"/>
      <c r="G8" s="83"/>
      <c r="H8" s="83"/>
      <c r="I8" s="83"/>
      <c r="J8" s="83"/>
      <c r="K8" s="84"/>
      <c r="L8" s="29" t="s">
        <v>25</v>
      </c>
      <c r="M8" s="112" t="str">
        <f>C4</f>
        <v>DE FORESTERS</v>
      </c>
      <c r="N8" s="56" t="s">
        <v>17</v>
      </c>
      <c r="O8" s="55" t="str">
        <f>C7</f>
        <v>RKVVO</v>
      </c>
      <c r="P8" s="25" t="s">
        <v>47</v>
      </c>
      <c r="Q8" s="70">
        <v>0.5</v>
      </c>
      <c r="R8" s="24"/>
      <c r="S8" s="24" t="s">
        <v>17</v>
      </c>
      <c r="T8" s="115"/>
      <c r="U8" s="46"/>
      <c r="V8" s="238"/>
    </row>
    <row r="9" spans="1:22" ht="12.75" customHeight="1">
      <c r="A9" s="237"/>
      <c r="B9" s="32"/>
      <c r="C9" s="84" t="s">
        <v>92</v>
      </c>
      <c r="D9" s="87" t="s">
        <v>88</v>
      </c>
      <c r="E9" s="87"/>
      <c r="F9" s="87" t="s">
        <v>89</v>
      </c>
      <c r="G9" s="87"/>
      <c r="H9" s="87" t="s">
        <v>90</v>
      </c>
      <c r="I9" s="87"/>
      <c r="J9" s="87" t="s">
        <v>91</v>
      </c>
      <c r="K9" s="85"/>
      <c r="L9" s="29" t="s">
        <v>26</v>
      </c>
      <c r="M9" s="116" t="str">
        <f>C5</f>
        <v>WALRAM</v>
      </c>
      <c r="N9" s="117" t="s">
        <v>17</v>
      </c>
      <c r="O9" s="118" t="str">
        <f>C6</f>
        <v>LEOVARDIA</v>
      </c>
      <c r="P9" s="127" t="s">
        <v>46</v>
      </c>
      <c r="Q9" s="119">
        <v>0.5</v>
      </c>
      <c r="R9" s="120"/>
      <c r="S9" s="120" t="s">
        <v>17</v>
      </c>
      <c r="T9" s="121"/>
      <c r="U9" s="79"/>
      <c r="V9" s="238"/>
    </row>
    <row r="10" spans="1:22" ht="12.75" customHeight="1">
      <c r="A10" s="237"/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47" t="s">
        <v>16</v>
      </c>
      <c r="M10" s="67"/>
      <c r="N10" s="47" t="s">
        <v>12</v>
      </c>
      <c r="O10" s="67"/>
      <c r="P10" s="68" t="s">
        <v>87</v>
      </c>
      <c r="Q10" s="68" t="s">
        <v>42</v>
      </c>
      <c r="R10" s="68" t="s">
        <v>49</v>
      </c>
      <c r="S10" s="67"/>
      <c r="T10" s="67"/>
      <c r="U10" s="69"/>
      <c r="V10" s="238"/>
    </row>
    <row r="11" spans="1:22" ht="12.75" customHeight="1">
      <c r="A11" s="237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8"/>
      <c r="N11" s="59"/>
      <c r="O11" s="58"/>
      <c r="P11" s="60"/>
      <c r="Q11" s="61"/>
      <c r="R11" s="16"/>
      <c r="S11" s="16"/>
      <c r="T11" s="16"/>
      <c r="U11" s="13"/>
      <c r="V11" s="238"/>
    </row>
    <row r="12" spans="1:22" ht="12.75" customHeight="1">
      <c r="A12" s="237"/>
      <c r="B12" s="30"/>
      <c r="C12" s="33"/>
      <c r="D12" s="34" t="s">
        <v>48</v>
      </c>
      <c r="E12" s="35"/>
      <c r="F12" s="35"/>
      <c r="G12" s="35" t="s">
        <v>7</v>
      </c>
      <c r="H12" s="35" t="s">
        <v>8</v>
      </c>
      <c r="I12" s="35" t="s">
        <v>10</v>
      </c>
      <c r="J12" s="35" t="s">
        <v>13</v>
      </c>
      <c r="K12" s="35" t="s">
        <v>15</v>
      </c>
      <c r="L12" s="35" t="s">
        <v>12</v>
      </c>
      <c r="M12" s="36"/>
      <c r="N12" s="35"/>
      <c r="O12" s="36"/>
      <c r="P12" s="37"/>
      <c r="Q12" s="37"/>
      <c r="R12" s="78"/>
      <c r="S12" s="36"/>
      <c r="T12" s="36"/>
      <c r="U12" s="38"/>
      <c r="V12" s="238"/>
    </row>
    <row r="13" spans="1:22" ht="12.75" customHeight="1">
      <c r="A13" s="237"/>
      <c r="B13" s="31"/>
      <c r="C13" s="39" t="s">
        <v>1</v>
      </c>
      <c r="D13" s="40" t="s">
        <v>4</v>
      </c>
      <c r="E13" s="40" t="s">
        <v>5</v>
      </c>
      <c r="F13" s="40" t="s">
        <v>6</v>
      </c>
      <c r="G13" s="41"/>
      <c r="H13" s="42" t="s">
        <v>9</v>
      </c>
      <c r="I13" s="42" t="s">
        <v>11</v>
      </c>
      <c r="J13" s="42" t="s">
        <v>14</v>
      </c>
      <c r="K13" s="42" t="s">
        <v>14</v>
      </c>
      <c r="L13" s="42" t="s">
        <v>16</v>
      </c>
      <c r="M13" s="43"/>
      <c r="N13" s="42" t="s">
        <v>12</v>
      </c>
      <c r="O13" s="43"/>
      <c r="P13" s="44" t="s">
        <v>87</v>
      </c>
      <c r="Q13" s="44" t="s">
        <v>42</v>
      </c>
      <c r="R13" s="44" t="s">
        <v>49</v>
      </c>
      <c r="S13" s="43"/>
      <c r="T13" s="43"/>
      <c r="U13" s="45"/>
      <c r="V13" s="238"/>
    </row>
    <row r="14" spans="1:22" ht="12.75" customHeight="1">
      <c r="A14" s="237"/>
      <c r="B14" s="32"/>
      <c r="C14" s="130" t="s">
        <v>152</v>
      </c>
      <c r="D14" s="92"/>
      <c r="E14" s="93"/>
      <c r="F14" s="92"/>
      <c r="G14" s="99"/>
      <c r="H14" s="92"/>
      <c r="I14" s="94"/>
      <c r="J14" s="100"/>
      <c r="K14" s="95"/>
      <c r="L14" s="29" t="s">
        <v>36</v>
      </c>
      <c r="M14" s="106" t="str">
        <f>C14</f>
        <v>VOORSCHOTEN'97</v>
      </c>
      <c r="N14" s="107" t="s">
        <v>17</v>
      </c>
      <c r="O14" s="108" t="str">
        <f>C15</f>
        <v>WINSUM</v>
      </c>
      <c r="P14" s="122" t="s">
        <v>45</v>
      </c>
      <c r="Q14" s="123">
        <v>0.4166666666666667</v>
      </c>
      <c r="R14" s="124"/>
      <c r="S14" s="124" t="s">
        <v>17</v>
      </c>
      <c r="T14" s="125"/>
      <c r="U14" s="46"/>
      <c r="V14" s="238"/>
    </row>
    <row r="15" spans="1:22" ht="12.75" customHeight="1">
      <c r="A15" s="237"/>
      <c r="B15" s="32"/>
      <c r="C15" s="130" t="s">
        <v>156</v>
      </c>
      <c r="D15" s="51"/>
      <c r="E15" s="52"/>
      <c r="F15" s="51"/>
      <c r="G15" s="89"/>
      <c r="H15" s="51"/>
      <c r="I15" s="53"/>
      <c r="J15" s="91"/>
      <c r="K15" s="96"/>
      <c r="L15" s="29" t="s">
        <v>37</v>
      </c>
      <c r="M15" s="112" t="str">
        <f>C16</f>
        <v>GILZE</v>
      </c>
      <c r="N15" s="56" t="s">
        <v>17</v>
      </c>
      <c r="O15" s="55" t="str">
        <f>C17</f>
        <v>KOLPING BOYS</v>
      </c>
      <c r="P15" s="75" t="s">
        <v>44</v>
      </c>
      <c r="Q15" s="74">
        <v>0.4166666666666667</v>
      </c>
      <c r="R15" s="73"/>
      <c r="S15" s="73" t="s">
        <v>17</v>
      </c>
      <c r="T15" s="113"/>
      <c r="U15" s="46"/>
      <c r="V15" s="238"/>
    </row>
    <row r="16" spans="1:22" ht="12.75" customHeight="1">
      <c r="A16" s="237"/>
      <c r="B16" s="32"/>
      <c r="C16" s="130" t="s">
        <v>158</v>
      </c>
      <c r="D16" s="48"/>
      <c r="E16" s="49"/>
      <c r="F16" s="48"/>
      <c r="G16" s="88"/>
      <c r="H16" s="48"/>
      <c r="I16" s="50"/>
      <c r="J16" s="90"/>
      <c r="K16" s="97"/>
      <c r="L16" s="29" t="s">
        <v>19</v>
      </c>
      <c r="M16" s="114" t="str">
        <f>C14</f>
        <v>VOORSCHOTEN'97</v>
      </c>
      <c r="N16" s="57" t="s">
        <v>17</v>
      </c>
      <c r="O16" s="72" t="str">
        <f>C16</f>
        <v>GILZE</v>
      </c>
      <c r="P16" s="25" t="s">
        <v>47</v>
      </c>
      <c r="Q16" s="26">
        <v>0.4583333333333333</v>
      </c>
      <c r="R16" s="24"/>
      <c r="S16" s="24" t="s">
        <v>17</v>
      </c>
      <c r="T16" s="115"/>
      <c r="U16" s="46"/>
      <c r="V16" s="238"/>
    </row>
    <row r="17" spans="1:22" ht="12.75" customHeight="1">
      <c r="A17" s="237"/>
      <c r="B17" s="32"/>
      <c r="C17" s="130" t="s">
        <v>160</v>
      </c>
      <c r="D17" s="98"/>
      <c r="E17" s="101"/>
      <c r="F17" s="98"/>
      <c r="G17" s="102"/>
      <c r="H17" s="98"/>
      <c r="I17" s="103"/>
      <c r="J17" s="104"/>
      <c r="K17" s="105"/>
      <c r="L17" s="29" t="s">
        <v>20</v>
      </c>
      <c r="M17" s="112" t="str">
        <f>C15</f>
        <v>WINSUM</v>
      </c>
      <c r="N17" s="56" t="s">
        <v>17</v>
      </c>
      <c r="O17" s="55" t="str">
        <f>C17</f>
        <v>KOLPING BOYS</v>
      </c>
      <c r="P17" s="76" t="s">
        <v>46</v>
      </c>
      <c r="Q17" s="74">
        <v>0.4583333333333333</v>
      </c>
      <c r="R17" s="73"/>
      <c r="S17" s="73" t="s">
        <v>17</v>
      </c>
      <c r="T17" s="113"/>
      <c r="U17" s="46"/>
      <c r="V17" s="238"/>
    </row>
    <row r="18" spans="1:22" ht="12.75" customHeight="1">
      <c r="A18" s="237"/>
      <c r="B18" s="32"/>
      <c r="C18" s="82" t="s">
        <v>50</v>
      </c>
      <c r="D18" s="83"/>
      <c r="E18" s="83"/>
      <c r="F18" s="83"/>
      <c r="G18" s="83"/>
      <c r="H18" s="83"/>
      <c r="I18" s="83"/>
      <c r="J18" s="83"/>
      <c r="K18" s="84"/>
      <c r="L18" s="29" t="s">
        <v>27</v>
      </c>
      <c r="M18" s="112" t="str">
        <f>C14</f>
        <v>VOORSCHOTEN'97</v>
      </c>
      <c r="N18" s="56" t="s">
        <v>17</v>
      </c>
      <c r="O18" s="55" t="str">
        <f>C17</f>
        <v>KOLPING BOYS</v>
      </c>
      <c r="P18" s="27" t="s">
        <v>45</v>
      </c>
      <c r="Q18" s="26">
        <v>0.5</v>
      </c>
      <c r="R18" s="24"/>
      <c r="S18" s="24" t="s">
        <v>17</v>
      </c>
      <c r="T18" s="115"/>
      <c r="U18" s="46"/>
      <c r="V18" s="238"/>
    </row>
    <row r="19" spans="1:22" ht="12.75" customHeight="1">
      <c r="A19" s="237"/>
      <c r="B19" s="32"/>
      <c r="C19" s="84" t="s">
        <v>92</v>
      </c>
      <c r="D19" s="87" t="s">
        <v>104</v>
      </c>
      <c r="E19" s="87"/>
      <c r="F19" s="87" t="s">
        <v>103</v>
      </c>
      <c r="G19" s="87"/>
      <c r="H19" s="87" t="s">
        <v>102</v>
      </c>
      <c r="I19" s="87"/>
      <c r="J19" s="87" t="s">
        <v>101</v>
      </c>
      <c r="K19" s="85"/>
      <c r="L19" s="29" t="s">
        <v>28</v>
      </c>
      <c r="M19" s="116" t="str">
        <f>C15</f>
        <v>WINSUM</v>
      </c>
      <c r="N19" s="117" t="s">
        <v>17</v>
      </c>
      <c r="O19" s="118" t="str">
        <f>C16</f>
        <v>GILZE</v>
      </c>
      <c r="P19" s="129" t="s">
        <v>44</v>
      </c>
      <c r="Q19" s="126">
        <v>0.5</v>
      </c>
      <c r="R19" s="120"/>
      <c r="S19" s="120" t="s">
        <v>17</v>
      </c>
      <c r="T19" s="121"/>
      <c r="U19" s="46"/>
      <c r="V19" s="238"/>
    </row>
    <row r="20" spans="1:22" ht="12.75" customHeight="1">
      <c r="A20" s="237"/>
      <c r="B20" s="62"/>
      <c r="C20" s="63"/>
      <c r="D20" s="64"/>
      <c r="E20" s="64"/>
      <c r="F20" s="64"/>
      <c r="G20" s="65"/>
      <c r="H20" s="66"/>
      <c r="I20" s="66"/>
      <c r="J20" s="66"/>
      <c r="K20" s="66"/>
      <c r="L20" s="47" t="s">
        <v>16</v>
      </c>
      <c r="M20" s="67"/>
      <c r="N20" s="47" t="s">
        <v>12</v>
      </c>
      <c r="O20" s="67"/>
      <c r="P20" s="68"/>
      <c r="Q20" s="68"/>
      <c r="R20" s="68"/>
      <c r="S20" s="67"/>
      <c r="T20" s="67"/>
      <c r="U20" s="69"/>
      <c r="V20" s="238"/>
    </row>
    <row r="21" spans="1:22" ht="12.75" customHeight="1">
      <c r="A21" s="237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8"/>
      <c r="N21" s="59"/>
      <c r="O21" s="58"/>
      <c r="P21" s="60"/>
      <c r="Q21" s="61"/>
      <c r="R21" s="16"/>
      <c r="S21" s="16"/>
      <c r="T21" s="16"/>
      <c r="U21" s="13"/>
      <c r="V21" s="238"/>
    </row>
    <row r="22" spans="1:22" ht="12.75" customHeight="1">
      <c r="A22" s="237"/>
      <c r="B22" s="30"/>
      <c r="C22" s="33"/>
      <c r="D22" s="34" t="s">
        <v>48</v>
      </c>
      <c r="E22" s="35"/>
      <c r="F22" s="35"/>
      <c r="G22" s="35" t="s">
        <v>7</v>
      </c>
      <c r="H22" s="35" t="s">
        <v>8</v>
      </c>
      <c r="I22" s="35" t="s">
        <v>10</v>
      </c>
      <c r="J22" s="35" t="s">
        <v>13</v>
      </c>
      <c r="K22" s="35" t="s">
        <v>15</v>
      </c>
      <c r="L22" s="35" t="s">
        <v>12</v>
      </c>
      <c r="M22" s="36"/>
      <c r="N22" s="35"/>
      <c r="O22" s="36"/>
      <c r="P22" s="37"/>
      <c r="Q22" s="37"/>
      <c r="R22" s="78"/>
      <c r="S22" s="36"/>
      <c r="T22" s="36"/>
      <c r="U22" s="38"/>
      <c r="V22" s="238"/>
    </row>
    <row r="23" spans="1:22" ht="12.75" customHeight="1">
      <c r="A23" s="237"/>
      <c r="B23" s="31"/>
      <c r="C23" s="39" t="s">
        <v>2</v>
      </c>
      <c r="D23" s="40" t="s">
        <v>4</v>
      </c>
      <c r="E23" s="40" t="s">
        <v>5</v>
      </c>
      <c r="F23" s="40" t="s">
        <v>6</v>
      </c>
      <c r="G23" s="41"/>
      <c r="H23" s="42" t="s">
        <v>9</v>
      </c>
      <c r="I23" s="42" t="s">
        <v>11</v>
      </c>
      <c r="J23" s="42" t="s">
        <v>14</v>
      </c>
      <c r="K23" s="42" t="s">
        <v>14</v>
      </c>
      <c r="L23" s="42" t="s">
        <v>16</v>
      </c>
      <c r="M23" s="43"/>
      <c r="N23" s="42" t="s">
        <v>12</v>
      </c>
      <c r="O23" s="43"/>
      <c r="P23" s="44" t="s">
        <v>87</v>
      </c>
      <c r="Q23" s="44" t="s">
        <v>42</v>
      </c>
      <c r="R23" s="44" t="s">
        <v>49</v>
      </c>
      <c r="S23" s="43"/>
      <c r="T23" s="43"/>
      <c r="U23" s="45"/>
      <c r="V23" s="238"/>
    </row>
    <row r="24" spans="1:22" ht="12.75" customHeight="1">
      <c r="A24" s="237"/>
      <c r="B24" s="32"/>
      <c r="C24" s="130" t="s">
        <v>161</v>
      </c>
      <c r="D24" s="92"/>
      <c r="E24" s="93"/>
      <c r="F24" s="92"/>
      <c r="G24" s="99"/>
      <c r="H24" s="92"/>
      <c r="I24" s="94"/>
      <c r="J24" s="100"/>
      <c r="K24" s="95"/>
      <c r="L24" s="29" t="s">
        <v>38</v>
      </c>
      <c r="M24" s="106" t="str">
        <f>C24</f>
        <v>LSC 1890</v>
      </c>
      <c r="N24" s="107" t="s">
        <v>17</v>
      </c>
      <c r="O24" s="108" t="str">
        <f>C25</f>
        <v>WIELDRECHT</v>
      </c>
      <c r="P24" s="25" t="s">
        <v>47</v>
      </c>
      <c r="Q24" s="123">
        <v>0.4375</v>
      </c>
      <c r="R24" s="124"/>
      <c r="S24" s="124" t="s">
        <v>17</v>
      </c>
      <c r="T24" s="125"/>
      <c r="U24" s="46"/>
      <c r="V24" s="238"/>
    </row>
    <row r="25" spans="1:22" ht="12.75" customHeight="1">
      <c r="A25" s="237"/>
      <c r="B25" s="32"/>
      <c r="C25" s="130" t="s">
        <v>163</v>
      </c>
      <c r="D25" s="51"/>
      <c r="E25" s="52"/>
      <c r="F25" s="51"/>
      <c r="G25" s="89"/>
      <c r="H25" s="51"/>
      <c r="I25" s="53"/>
      <c r="J25" s="91"/>
      <c r="K25" s="96"/>
      <c r="L25" s="29" t="s">
        <v>39</v>
      </c>
      <c r="M25" s="112" t="str">
        <f>C26</f>
        <v>GROL</v>
      </c>
      <c r="N25" s="56" t="s">
        <v>17</v>
      </c>
      <c r="O25" s="55" t="str">
        <f>C27</f>
        <v>NWC</v>
      </c>
      <c r="P25" s="76" t="s">
        <v>46</v>
      </c>
      <c r="Q25" s="74">
        <v>0.4375</v>
      </c>
      <c r="R25" s="73"/>
      <c r="S25" s="73" t="s">
        <v>17</v>
      </c>
      <c r="T25" s="113"/>
      <c r="U25" s="46"/>
      <c r="V25" s="238"/>
    </row>
    <row r="26" spans="1:22" ht="12.75" customHeight="1">
      <c r="A26" s="237"/>
      <c r="B26" s="32"/>
      <c r="C26" s="130" t="s">
        <v>169</v>
      </c>
      <c r="D26" s="48"/>
      <c r="E26" s="49"/>
      <c r="F26" s="48"/>
      <c r="G26" s="88"/>
      <c r="H26" s="48"/>
      <c r="I26" s="50"/>
      <c r="J26" s="90"/>
      <c r="K26" s="97"/>
      <c r="L26" s="29" t="s">
        <v>21</v>
      </c>
      <c r="M26" s="114" t="str">
        <f>C24</f>
        <v>LSC 1890</v>
      </c>
      <c r="N26" s="57" t="s">
        <v>17</v>
      </c>
      <c r="O26" s="72" t="str">
        <f>C26</f>
        <v>GROL</v>
      </c>
      <c r="P26" s="27" t="s">
        <v>45</v>
      </c>
      <c r="Q26" s="26">
        <v>0.4791666666666667</v>
      </c>
      <c r="R26" s="24"/>
      <c r="S26" s="24" t="s">
        <v>17</v>
      </c>
      <c r="T26" s="115"/>
      <c r="U26" s="46"/>
      <c r="V26" s="238"/>
    </row>
    <row r="27" spans="1:22" ht="12.75" customHeight="1">
      <c r="A27" s="237"/>
      <c r="B27" s="32"/>
      <c r="C27" s="130" t="s">
        <v>164</v>
      </c>
      <c r="D27" s="98"/>
      <c r="E27" s="101"/>
      <c r="F27" s="98"/>
      <c r="G27" s="102"/>
      <c r="H27" s="98"/>
      <c r="I27" s="103"/>
      <c r="J27" s="104"/>
      <c r="K27" s="105"/>
      <c r="L27" s="29" t="s">
        <v>22</v>
      </c>
      <c r="M27" s="112" t="str">
        <f>C25</f>
        <v>WIELDRECHT</v>
      </c>
      <c r="N27" s="56" t="s">
        <v>17</v>
      </c>
      <c r="O27" s="55" t="str">
        <f>C27</f>
        <v>NWC</v>
      </c>
      <c r="P27" s="129" t="s">
        <v>44</v>
      </c>
      <c r="Q27" s="74">
        <v>0.4791666666666667</v>
      </c>
      <c r="R27" s="73"/>
      <c r="S27" s="73" t="s">
        <v>17</v>
      </c>
      <c r="T27" s="113"/>
      <c r="U27" s="46"/>
      <c r="V27" s="238"/>
    </row>
    <row r="28" spans="1:22" ht="12.75" customHeight="1">
      <c r="A28" s="237"/>
      <c r="B28" s="32"/>
      <c r="C28" s="82" t="s">
        <v>50</v>
      </c>
      <c r="D28" s="83"/>
      <c r="E28" s="83"/>
      <c r="F28" s="83"/>
      <c r="G28" s="83"/>
      <c r="H28" s="83"/>
      <c r="I28" s="83"/>
      <c r="J28" s="83"/>
      <c r="K28" s="84"/>
      <c r="L28" s="29" t="s">
        <v>29</v>
      </c>
      <c r="M28" s="112" t="str">
        <f>C24</f>
        <v>LSC 1890</v>
      </c>
      <c r="N28" s="56" t="s">
        <v>17</v>
      </c>
      <c r="O28" s="55" t="str">
        <f>C27</f>
        <v>NWC</v>
      </c>
      <c r="P28" s="25" t="s">
        <v>47</v>
      </c>
      <c r="Q28" s="26">
        <v>0.5208333333333334</v>
      </c>
      <c r="R28" s="24"/>
      <c r="S28" s="24" t="s">
        <v>17</v>
      </c>
      <c r="T28" s="115"/>
      <c r="U28" s="46"/>
      <c r="V28" s="238"/>
    </row>
    <row r="29" spans="1:22" ht="12.75" customHeight="1">
      <c r="A29" s="237"/>
      <c r="B29" s="32"/>
      <c r="C29" s="84" t="s">
        <v>92</v>
      </c>
      <c r="D29" s="87" t="s">
        <v>97</v>
      </c>
      <c r="E29" s="87"/>
      <c r="F29" s="87" t="s">
        <v>98</v>
      </c>
      <c r="G29" s="87"/>
      <c r="H29" s="87" t="s">
        <v>99</v>
      </c>
      <c r="I29" s="87"/>
      <c r="J29" s="87" t="s">
        <v>100</v>
      </c>
      <c r="K29" s="85"/>
      <c r="L29" s="29" t="s">
        <v>30</v>
      </c>
      <c r="M29" s="116" t="str">
        <f>C25</f>
        <v>WIELDRECHT</v>
      </c>
      <c r="N29" s="117" t="s">
        <v>17</v>
      </c>
      <c r="O29" s="118" t="str">
        <f>C26</f>
        <v>GROL</v>
      </c>
      <c r="P29" s="127" t="s">
        <v>46</v>
      </c>
      <c r="Q29" s="126">
        <v>0.5208333333333334</v>
      </c>
      <c r="R29" s="120"/>
      <c r="S29" s="120" t="s">
        <v>17</v>
      </c>
      <c r="T29" s="121"/>
      <c r="U29" s="46"/>
      <c r="V29" s="238"/>
    </row>
    <row r="30" spans="1:22" ht="12.75" customHeight="1">
      <c r="A30" s="237"/>
      <c r="B30" s="62"/>
      <c r="C30" s="80"/>
      <c r="D30" s="81"/>
      <c r="E30" s="81"/>
      <c r="F30" s="81"/>
      <c r="G30" s="81"/>
      <c r="H30" s="81"/>
      <c r="I30" s="81"/>
      <c r="J30" s="81"/>
      <c r="K30" s="81"/>
      <c r="L30" s="47" t="s">
        <v>16</v>
      </c>
      <c r="M30" s="67"/>
      <c r="N30" s="47" t="s">
        <v>12</v>
      </c>
      <c r="O30" s="67"/>
      <c r="P30" s="68"/>
      <c r="Q30" s="68"/>
      <c r="R30" s="68"/>
      <c r="S30" s="67"/>
      <c r="T30" s="67"/>
      <c r="U30" s="69"/>
      <c r="V30" s="238"/>
    </row>
    <row r="31" spans="1:22" ht="12.75" customHeight="1">
      <c r="A31" s="237"/>
      <c r="B31" s="13"/>
      <c r="C31" s="28"/>
      <c r="D31" s="5"/>
      <c r="E31" s="5"/>
      <c r="F31" s="5"/>
      <c r="G31" s="5"/>
      <c r="H31" s="5"/>
      <c r="I31" s="5"/>
      <c r="J31" s="5"/>
      <c r="K31" s="5"/>
      <c r="L31" s="17"/>
      <c r="M31" s="58"/>
      <c r="N31" s="59"/>
      <c r="O31" s="58"/>
      <c r="P31" s="60"/>
      <c r="Q31" s="61"/>
      <c r="R31" s="16"/>
      <c r="S31" s="16"/>
      <c r="T31" s="16"/>
      <c r="U31" s="13"/>
      <c r="V31" s="238"/>
    </row>
    <row r="32" spans="1:22" ht="12.75" customHeight="1">
      <c r="A32" s="237"/>
      <c r="B32" s="30"/>
      <c r="C32" s="33"/>
      <c r="D32" s="34" t="s">
        <v>48</v>
      </c>
      <c r="E32" s="35"/>
      <c r="F32" s="35"/>
      <c r="G32" s="35" t="s">
        <v>7</v>
      </c>
      <c r="H32" s="35" t="s">
        <v>8</v>
      </c>
      <c r="I32" s="35" t="s">
        <v>10</v>
      </c>
      <c r="J32" s="35" t="s">
        <v>13</v>
      </c>
      <c r="K32" s="35" t="s">
        <v>15</v>
      </c>
      <c r="L32" s="35" t="s">
        <v>12</v>
      </c>
      <c r="M32" s="36"/>
      <c r="N32" s="35"/>
      <c r="O32" s="36"/>
      <c r="P32" s="37"/>
      <c r="Q32" s="37"/>
      <c r="R32" s="78"/>
      <c r="S32" s="36"/>
      <c r="T32" s="36"/>
      <c r="U32" s="38"/>
      <c r="V32" s="238"/>
    </row>
    <row r="33" spans="1:22" ht="12.75" customHeight="1">
      <c r="A33" s="237"/>
      <c r="B33" s="31"/>
      <c r="C33" s="39" t="s">
        <v>3</v>
      </c>
      <c r="D33" s="40" t="s">
        <v>4</v>
      </c>
      <c r="E33" s="40" t="s">
        <v>5</v>
      </c>
      <c r="F33" s="40" t="s">
        <v>6</v>
      </c>
      <c r="G33" s="41"/>
      <c r="H33" s="42" t="s">
        <v>9</v>
      </c>
      <c r="I33" s="42" t="s">
        <v>11</v>
      </c>
      <c r="J33" s="42" t="s">
        <v>14</v>
      </c>
      <c r="K33" s="42" t="s">
        <v>14</v>
      </c>
      <c r="L33" s="42" t="s">
        <v>16</v>
      </c>
      <c r="M33" s="43"/>
      <c r="N33" s="42" t="s">
        <v>12</v>
      </c>
      <c r="O33" s="43"/>
      <c r="P33" s="44" t="s">
        <v>87</v>
      </c>
      <c r="Q33" s="44" t="s">
        <v>42</v>
      </c>
      <c r="R33" s="44" t="s">
        <v>49</v>
      </c>
      <c r="S33" s="43"/>
      <c r="T33" s="43"/>
      <c r="U33" s="45"/>
      <c r="V33" s="238"/>
    </row>
    <row r="34" spans="1:22" ht="12.75" customHeight="1">
      <c r="A34" s="237"/>
      <c r="B34" s="32"/>
      <c r="C34" s="130" t="s">
        <v>162</v>
      </c>
      <c r="D34" s="92"/>
      <c r="E34" s="93"/>
      <c r="F34" s="92"/>
      <c r="G34" s="99"/>
      <c r="H34" s="92"/>
      <c r="I34" s="94"/>
      <c r="J34" s="100"/>
      <c r="K34" s="95"/>
      <c r="L34" s="29" t="s">
        <v>40</v>
      </c>
      <c r="M34" s="106" t="str">
        <f>C34</f>
        <v>VALKENSWAARD</v>
      </c>
      <c r="N34" s="107" t="s">
        <v>17</v>
      </c>
      <c r="O34" s="108" t="str">
        <f>C35</f>
        <v>HVV</v>
      </c>
      <c r="P34" s="27" t="s">
        <v>45</v>
      </c>
      <c r="Q34" s="123">
        <v>0.4375</v>
      </c>
      <c r="R34" s="110"/>
      <c r="S34" s="110" t="s">
        <v>17</v>
      </c>
      <c r="T34" s="111"/>
      <c r="U34" s="46"/>
      <c r="V34" s="238"/>
    </row>
    <row r="35" spans="1:22" ht="12.75" customHeight="1">
      <c r="A35" s="237"/>
      <c r="B35" s="32"/>
      <c r="C35" s="130" t="s">
        <v>183</v>
      </c>
      <c r="D35" s="51"/>
      <c r="E35" s="52"/>
      <c r="F35" s="51"/>
      <c r="G35" s="89"/>
      <c r="H35" s="51"/>
      <c r="I35" s="53"/>
      <c r="J35" s="91"/>
      <c r="K35" s="96"/>
      <c r="L35" s="29" t="s">
        <v>41</v>
      </c>
      <c r="M35" s="112" t="str">
        <f>C36</f>
        <v>AWC</v>
      </c>
      <c r="N35" s="56" t="s">
        <v>17</v>
      </c>
      <c r="O35" s="55" t="str">
        <f>C37</f>
        <v>EIJSDEN</v>
      </c>
      <c r="P35" s="129" t="s">
        <v>44</v>
      </c>
      <c r="Q35" s="74">
        <v>0.4375</v>
      </c>
      <c r="R35" s="77"/>
      <c r="S35" s="77" t="s">
        <v>17</v>
      </c>
      <c r="T35" s="128"/>
      <c r="U35" s="46"/>
      <c r="V35" s="238"/>
    </row>
    <row r="36" spans="1:22" ht="12.75" customHeight="1">
      <c r="A36" s="237"/>
      <c r="B36" s="32"/>
      <c r="C36" s="130" t="s">
        <v>170</v>
      </c>
      <c r="D36" s="48"/>
      <c r="E36" s="49"/>
      <c r="F36" s="48"/>
      <c r="G36" s="88"/>
      <c r="H36" s="48"/>
      <c r="I36" s="50"/>
      <c r="J36" s="90"/>
      <c r="K36" s="97"/>
      <c r="L36" s="29" t="s">
        <v>23</v>
      </c>
      <c r="M36" s="114" t="str">
        <f>C34</f>
        <v>VALKENSWAARD</v>
      </c>
      <c r="N36" s="57" t="s">
        <v>17</v>
      </c>
      <c r="O36" s="72" t="str">
        <f>C36</f>
        <v>AWC</v>
      </c>
      <c r="P36" s="25" t="s">
        <v>47</v>
      </c>
      <c r="Q36" s="26">
        <v>0.4791666666666667</v>
      </c>
      <c r="R36" s="24"/>
      <c r="S36" s="24" t="s">
        <v>17</v>
      </c>
      <c r="T36" s="115"/>
      <c r="U36" s="46"/>
      <c r="V36" s="238"/>
    </row>
    <row r="37" spans="1:22" ht="12.75" customHeight="1">
      <c r="A37" s="237"/>
      <c r="B37" s="32"/>
      <c r="C37" s="130" t="s">
        <v>153</v>
      </c>
      <c r="D37" s="98"/>
      <c r="E37" s="101"/>
      <c r="F37" s="98"/>
      <c r="G37" s="102"/>
      <c r="H37" s="98"/>
      <c r="I37" s="103"/>
      <c r="J37" s="104"/>
      <c r="K37" s="105"/>
      <c r="L37" s="29" t="s">
        <v>24</v>
      </c>
      <c r="M37" s="112" t="str">
        <f>C35</f>
        <v>HVV</v>
      </c>
      <c r="N37" s="56" t="s">
        <v>17</v>
      </c>
      <c r="O37" s="55" t="str">
        <f>C37</f>
        <v>EIJSDEN</v>
      </c>
      <c r="P37" s="76" t="s">
        <v>46</v>
      </c>
      <c r="Q37" s="74">
        <v>0.4791666666666667</v>
      </c>
      <c r="R37" s="73"/>
      <c r="S37" s="73" t="s">
        <v>17</v>
      </c>
      <c r="T37" s="113"/>
      <c r="U37" s="46"/>
      <c r="V37" s="238"/>
    </row>
    <row r="38" spans="1:22" ht="12.75" customHeight="1">
      <c r="A38" s="237"/>
      <c r="B38" s="32"/>
      <c r="C38" s="82" t="s">
        <v>50</v>
      </c>
      <c r="D38" s="83"/>
      <c r="E38" s="83"/>
      <c r="F38" s="83"/>
      <c r="G38" s="83"/>
      <c r="H38" s="83"/>
      <c r="I38" s="83"/>
      <c r="J38" s="83"/>
      <c r="K38" s="84"/>
      <c r="L38" s="29" t="s">
        <v>31</v>
      </c>
      <c r="M38" s="112" t="str">
        <f>C34</f>
        <v>VALKENSWAARD</v>
      </c>
      <c r="N38" s="56" t="s">
        <v>17</v>
      </c>
      <c r="O38" s="55" t="str">
        <f>C37</f>
        <v>EIJSDEN</v>
      </c>
      <c r="P38" s="27" t="s">
        <v>45</v>
      </c>
      <c r="Q38" s="26">
        <v>0.5208333333333334</v>
      </c>
      <c r="R38" s="24"/>
      <c r="S38" s="24" t="s">
        <v>17</v>
      </c>
      <c r="T38" s="115"/>
      <c r="U38" s="46"/>
      <c r="V38" s="238"/>
    </row>
    <row r="39" spans="1:22" ht="12.75" customHeight="1">
      <c r="A39" s="237"/>
      <c r="B39" s="32"/>
      <c r="C39" s="84" t="s">
        <v>92</v>
      </c>
      <c r="D39" s="87" t="s">
        <v>93</v>
      </c>
      <c r="E39" s="87"/>
      <c r="F39" s="87" t="s">
        <v>94</v>
      </c>
      <c r="G39" s="87"/>
      <c r="H39" s="87" t="s">
        <v>95</v>
      </c>
      <c r="I39" s="87"/>
      <c r="J39" s="87" t="s">
        <v>96</v>
      </c>
      <c r="K39" s="85"/>
      <c r="L39" s="29" t="s">
        <v>32</v>
      </c>
      <c r="M39" s="116" t="str">
        <f>C35</f>
        <v>HVV</v>
      </c>
      <c r="N39" s="117" t="s">
        <v>17</v>
      </c>
      <c r="O39" s="118" t="str">
        <f>C36</f>
        <v>AWC</v>
      </c>
      <c r="P39" s="129" t="s">
        <v>44</v>
      </c>
      <c r="Q39" s="126">
        <v>0.5208333333333334</v>
      </c>
      <c r="R39" s="120"/>
      <c r="S39" s="120" t="s">
        <v>17</v>
      </c>
      <c r="T39" s="121"/>
      <c r="U39" s="46"/>
      <c r="V39" s="238"/>
    </row>
    <row r="40" spans="1:22" ht="12.75" customHeight="1">
      <c r="A40" s="237"/>
      <c r="B40" s="62"/>
      <c r="C40" s="80"/>
      <c r="D40" s="81"/>
      <c r="E40" s="81"/>
      <c r="F40" s="81"/>
      <c r="G40" s="81"/>
      <c r="H40" s="81"/>
      <c r="I40" s="81"/>
      <c r="J40" s="81"/>
      <c r="K40" s="81"/>
      <c r="L40" s="47" t="s">
        <v>16</v>
      </c>
      <c r="M40" s="67"/>
      <c r="N40" s="47" t="s">
        <v>12</v>
      </c>
      <c r="O40" s="67"/>
      <c r="P40" s="68"/>
      <c r="Q40" s="68"/>
      <c r="R40" s="68"/>
      <c r="S40" s="67"/>
      <c r="T40" s="67"/>
      <c r="U40" s="69"/>
      <c r="V40" s="238"/>
    </row>
    <row r="41" spans="1:22" ht="30" customHeight="1">
      <c r="A41" s="239"/>
      <c r="B41" s="246" t="s">
        <v>165</v>
      </c>
      <c r="C41" s="240"/>
      <c r="D41" s="241"/>
      <c r="E41" s="241"/>
      <c r="F41" s="241"/>
      <c r="G41" s="241"/>
      <c r="H41" s="241"/>
      <c r="I41" s="242"/>
      <c r="J41" s="242" t="s">
        <v>166</v>
      </c>
      <c r="K41" s="242"/>
      <c r="L41" s="243"/>
      <c r="M41" s="244"/>
      <c r="N41" s="242"/>
      <c r="O41" s="242" t="s">
        <v>167</v>
      </c>
      <c r="P41" s="247"/>
      <c r="Q41" s="247"/>
      <c r="R41" s="247"/>
      <c r="S41" s="246" t="s">
        <v>105</v>
      </c>
      <c r="T41" s="247"/>
      <c r="U41" s="241"/>
      <c r="V41" s="24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7" sqref="E7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1" width="4.625" style="0" customWidth="1"/>
  </cols>
  <sheetData>
    <row r="1" spans="1:11" ht="33" customHeight="1">
      <c r="A1" s="206"/>
      <c r="B1" s="208" t="s">
        <v>127</v>
      </c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5" customHeight="1">
      <c r="A2" s="216"/>
      <c r="B2" s="218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211"/>
    </row>
    <row r="3" spans="1:11" ht="12.75">
      <c r="A3" s="216"/>
      <c r="B3" s="219" t="s">
        <v>16</v>
      </c>
      <c r="C3" s="11"/>
      <c r="D3" s="11"/>
      <c r="E3" s="11"/>
      <c r="F3" s="11"/>
      <c r="G3" s="11"/>
      <c r="H3" s="11"/>
      <c r="I3" s="11"/>
      <c r="J3" s="12"/>
      <c r="K3" s="211"/>
    </row>
    <row r="4" spans="1:11" ht="12.75">
      <c r="A4" s="216"/>
      <c r="B4" s="220"/>
      <c r="C4" s="21"/>
      <c r="D4" s="13"/>
      <c r="E4" s="15"/>
      <c r="F4" s="5"/>
      <c r="G4" s="14"/>
      <c r="H4" s="13"/>
      <c r="I4" s="13"/>
      <c r="J4" s="221"/>
      <c r="K4" s="211"/>
    </row>
    <row r="5" spans="1:11" ht="12.75">
      <c r="A5" s="216"/>
      <c r="B5" s="220"/>
      <c r="C5" s="18"/>
      <c r="D5" s="20" t="s">
        <v>68</v>
      </c>
      <c r="E5" s="18"/>
      <c r="F5" s="11"/>
      <c r="G5" s="17"/>
      <c r="H5" s="16"/>
      <c r="I5" s="16"/>
      <c r="J5" s="222"/>
      <c r="K5" s="211"/>
    </row>
    <row r="6" spans="1:11" ht="12.75">
      <c r="A6" s="216"/>
      <c r="B6" s="19" t="s">
        <v>51</v>
      </c>
      <c r="C6" s="257" t="s">
        <v>69</v>
      </c>
      <c r="D6" s="1" t="s">
        <v>17</v>
      </c>
      <c r="E6" s="22" t="s">
        <v>70</v>
      </c>
      <c r="F6" s="3" t="s">
        <v>47</v>
      </c>
      <c r="G6" s="4">
        <v>0.5625</v>
      </c>
      <c r="H6" s="1"/>
      <c r="I6" s="1" t="s">
        <v>17</v>
      </c>
      <c r="J6" s="1"/>
      <c r="K6" s="211"/>
    </row>
    <row r="7" spans="1:11" ht="12.75">
      <c r="A7" s="216"/>
      <c r="B7" s="19" t="s">
        <v>52</v>
      </c>
      <c r="C7" s="22" t="s">
        <v>71</v>
      </c>
      <c r="D7" s="1" t="s">
        <v>17</v>
      </c>
      <c r="E7" s="22" t="s">
        <v>72</v>
      </c>
      <c r="F7" s="2" t="s">
        <v>46</v>
      </c>
      <c r="G7" s="4">
        <v>0.5625</v>
      </c>
      <c r="H7" s="1"/>
      <c r="I7" s="1" t="s">
        <v>17</v>
      </c>
      <c r="J7" s="1"/>
      <c r="K7" s="211"/>
    </row>
    <row r="8" spans="1:11" ht="12.75">
      <c r="A8" s="216"/>
      <c r="B8" s="220"/>
      <c r="C8" s="23"/>
      <c r="D8" s="20" t="s">
        <v>135</v>
      </c>
      <c r="E8" s="23"/>
      <c r="F8" s="11"/>
      <c r="G8" s="17"/>
      <c r="H8" s="16"/>
      <c r="I8" s="16"/>
      <c r="J8" s="222"/>
      <c r="K8" s="211"/>
    </row>
    <row r="9" spans="1:11" ht="12.75">
      <c r="A9" s="216"/>
      <c r="B9" s="19" t="s">
        <v>63</v>
      </c>
      <c r="C9" s="22" t="s">
        <v>136</v>
      </c>
      <c r="D9" s="1" t="s">
        <v>17</v>
      </c>
      <c r="E9" s="22" t="s">
        <v>137</v>
      </c>
      <c r="F9" s="3" t="s">
        <v>47</v>
      </c>
      <c r="G9" s="4">
        <v>0.6041666666666666</v>
      </c>
      <c r="H9" s="1"/>
      <c r="I9" s="1" t="s">
        <v>17</v>
      </c>
      <c r="J9" s="1"/>
      <c r="K9" s="212" t="s">
        <v>85</v>
      </c>
    </row>
    <row r="10" spans="1:11" ht="12.75">
      <c r="A10" s="216"/>
      <c r="B10" s="220"/>
      <c r="C10" s="23"/>
      <c r="D10" s="20" t="s">
        <v>67</v>
      </c>
      <c r="E10" s="23"/>
      <c r="F10" s="11"/>
      <c r="G10" s="17"/>
      <c r="H10" s="16"/>
      <c r="I10" s="16"/>
      <c r="J10" s="222"/>
      <c r="K10" s="213"/>
    </row>
    <row r="11" spans="1:11" ht="12.75">
      <c r="A11" s="216"/>
      <c r="B11" s="19" t="s">
        <v>62</v>
      </c>
      <c r="C11" s="22" t="s">
        <v>138</v>
      </c>
      <c r="D11" s="1" t="s">
        <v>17</v>
      </c>
      <c r="E11" s="22" t="s">
        <v>139</v>
      </c>
      <c r="F11" s="3" t="s">
        <v>47</v>
      </c>
      <c r="G11" s="4">
        <v>0.6458333333333334</v>
      </c>
      <c r="H11" s="1"/>
      <c r="I11" s="1" t="s">
        <v>17</v>
      </c>
      <c r="J11" s="1"/>
      <c r="K11" s="213" t="s">
        <v>86</v>
      </c>
    </row>
    <row r="12" spans="1:11" ht="12.75" customHeight="1">
      <c r="A12" s="216"/>
      <c r="B12" s="223" t="s">
        <v>12</v>
      </c>
      <c r="C12" s="224"/>
      <c r="D12" s="225" t="s">
        <v>12</v>
      </c>
      <c r="E12" s="224"/>
      <c r="F12" s="226" t="s">
        <v>43</v>
      </c>
      <c r="G12" s="226" t="s">
        <v>42</v>
      </c>
      <c r="H12" s="226" t="s">
        <v>49</v>
      </c>
      <c r="I12" s="224"/>
      <c r="J12" s="227"/>
      <c r="K12" s="211"/>
    </row>
    <row r="13" spans="1:11" ht="12.75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1"/>
    </row>
    <row r="14" spans="1:11" ht="12.75">
      <c r="A14" s="207"/>
      <c r="B14" s="215"/>
      <c r="C14" s="215"/>
      <c r="D14" s="215"/>
      <c r="E14" s="215"/>
      <c r="F14" s="215"/>
      <c r="G14" s="215"/>
      <c r="H14" s="215"/>
      <c r="I14" s="215"/>
      <c r="J14" s="215"/>
      <c r="K14" s="214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6" sqref="E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1" width="4.625" style="0" customWidth="1"/>
  </cols>
  <sheetData>
    <row r="1" spans="1:11" ht="33" customHeight="1">
      <c r="A1" s="206"/>
      <c r="B1" s="208" t="s">
        <v>130</v>
      </c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5" customHeight="1">
      <c r="A2" s="216"/>
      <c r="B2" s="218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211"/>
    </row>
    <row r="3" spans="1:11" ht="12.75">
      <c r="A3" s="216"/>
      <c r="B3" s="219" t="s">
        <v>16</v>
      </c>
      <c r="C3" s="11"/>
      <c r="D3" s="11"/>
      <c r="E3" s="11"/>
      <c r="F3" s="11"/>
      <c r="G3" s="11"/>
      <c r="H3" s="11"/>
      <c r="I3" s="11"/>
      <c r="J3" s="12"/>
      <c r="K3" s="211"/>
    </row>
    <row r="4" spans="1:11" ht="12.75">
      <c r="A4" s="216"/>
      <c r="B4" s="220"/>
      <c r="C4" s="21"/>
      <c r="D4" s="13"/>
      <c r="E4" s="15"/>
      <c r="F4" s="5"/>
      <c r="G4" s="14"/>
      <c r="H4" s="13"/>
      <c r="I4" s="13"/>
      <c r="J4" s="221"/>
      <c r="K4" s="211"/>
    </row>
    <row r="5" spans="1:11" ht="12.75">
      <c r="A5" s="216"/>
      <c r="B5" s="220"/>
      <c r="C5" s="18"/>
      <c r="D5" s="20" t="s">
        <v>68</v>
      </c>
      <c r="E5" s="18"/>
      <c r="F5" s="11"/>
      <c r="G5" s="17"/>
      <c r="H5" s="16"/>
      <c r="I5" s="16"/>
      <c r="J5" s="222"/>
      <c r="K5" s="211"/>
    </row>
    <row r="6" spans="1:11" ht="12.75">
      <c r="A6" s="216"/>
      <c r="B6" s="19" t="s">
        <v>53</v>
      </c>
      <c r="C6" s="22" t="s">
        <v>74</v>
      </c>
      <c r="D6" s="249" t="s">
        <v>17</v>
      </c>
      <c r="E6" s="251" t="s">
        <v>73</v>
      </c>
      <c r="F6" s="252" t="s">
        <v>45</v>
      </c>
      <c r="G6" s="253">
        <v>0.5625</v>
      </c>
      <c r="H6" s="254"/>
      <c r="I6" s="250" t="s">
        <v>17</v>
      </c>
      <c r="J6" s="1"/>
      <c r="K6" s="211"/>
    </row>
    <row r="7" spans="1:14" ht="12.75">
      <c r="A7" s="216"/>
      <c r="B7" s="19" t="s">
        <v>54</v>
      </c>
      <c r="C7" s="22" t="s">
        <v>76</v>
      </c>
      <c r="D7" s="249" t="s">
        <v>17</v>
      </c>
      <c r="E7" s="251" t="s">
        <v>75</v>
      </c>
      <c r="F7" s="255" t="s">
        <v>44</v>
      </c>
      <c r="G7" s="253">
        <v>0.5625</v>
      </c>
      <c r="H7" s="254"/>
      <c r="I7" s="250" t="s">
        <v>17</v>
      </c>
      <c r="J7" s="1"/>
      <c r="K7" s="211"/>
      <c r="N7" s="6"/>
    </row>
    <row r="8" spans="1:11" ht="12.75">
      <c r="A8" s="216"/>
      <c r="B8" s="220"/>
      <c r="C8" s="23"/>
      <c r="D8" s="20" t="s">
        <v>135</v>
      </c>
      <c r="E8" s="23"/>
      <c r="F8" s="11"/>
      <c r="G8" s="17"/>
      <c r="H8" s="16"/>
      <c r="I8" s="16"/>
      <c r="J8" s="222"/>
      <c r="K8" s="211"/>
    </row>
    <row r="9" spans="1:11" ht="12.75">
      <c r="A9" s="216"/>
      <c r="B9" s="19" t="s">
        <v>64</v>
      </c>
      <c r="C9" s="22" t="s">
        <v>140</v>
      </c>
      <c r="D9" s="249" t="s">
        <v>17</v>
      </c>
      <c r="E9" s="251" t="s">
        <v>142</v>
      </c>
      <c r="F9" s="252" t="s">
        <v>45</v>
      </c>
      <c r="G9" s="253">
        <v>0.6041666666666666</v>
      </c>
      <c r="H9" s="250"/>
      <c r="I9" s="1" t="s">
        <v>17</v>
      </c>
      <c r="J9" s="1"/>
      <c r="K9" s="212" t="s">
        <v>85</v>
      </c>
    </row>
    <row r="10" spans="1:11" ht="12.75">
      <c r="A10" s="216"/>
      <c r="B10" s="220"/>
      <c r="C10" s="23"/>
      <c r="D10" s="20" t="s">
        <v>67</v>
      </c>
      <c r="E10" s="23"/>
      <c r="F10" s="11"/>
      <c r="G10" s="17"/>
      <c r="H10" s="16"/>
      <c r="I10" s="16"/>
      <c r="J10" s="222"/>
      <c r="K10" s="213"/>
    </row>
    <row r="11" spans="1:11" ht="12.75">
      <c r="A11" s="216"/>
      <c r="B11" s="19" t="s">
        <v>65</v>
      </c>
      <c r="C11" s="22" t="s">
        <v>141</v>
      </c>
      <c r="D11" s="1" t="s">
        <v>17</v>
      </c>
      <c r="E11" s="22" t="s">
        <v>143</v>
      </c>
      <c r="F11" s="2" t="s">
        <v>46</v>
      </c>
      <c r="G11" s="4">
        <v>0.6041666666666666</v>
      </c>
      <c r="H11" s="1"/>
      <c r="I11" s="1" t="s">
        <v>17</v>
      </c>
      <c r="J11" s="1"/>
      <c r="K11" s="213" t="s">
        <v>86</v>
      </c>
    </row>
    <row r="12" spans="1:11" ht="12.75">
      <c r="A12" s="216"/>
      <c r="B12" s="223" t="s">
        <v>12</v>
      </c>
      <c r="C12" s="224"/>
      <c r="D12" s="225" t="s">
        <v>12</v>
      </c>
      <c r="E12" s="224"/>
      <c r="F12" s="226" t="s">
        <v>43</v>
      </c>
      <c r="G12" s="226" t="s">
        <v>42</v>
      </c>
      <c r="H12" s="226" t="s">
        <v>49</v>
      </c>
      <c r="I12" s="224"/>
      <c r="J12" s="227"/>
      <c r="K12" s="211"/>
    </row>
    <row r="13" spans="1:11" ht="12.75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1"/>
    </row>
    <row r="14" spans="1:11" ht="12.75">
      <c r="A14" s="207"/>
      <c r="B14" s="215"/>
      <c r="C14" s="215"/>
      <c r="D14" s="215"/>
      <c r="E14" s="215"/>
      <c r="F14" s="215"/>
      <c r="G14" s="215"/>
      <c r="H14" s="215"/>
      <c r="I14" s="215"/>
      <c r="J14" s="215"/>
      <c r="K14" s="214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6" sqref="E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1" width="4.625" style="0" customWidth="1"/>
  </cols>
  <sheetData>
    <row r="1" spans="1:11" ht="33" customHeight="1">
      <c r="A1" s="206"/>
      <c r="B1" s="208" t="s">
        <v>128</v>
      </c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5" customHeight="1">
      <c r="A2" s="216"/>
      <c r="B2" s="218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211"/>
    </row>
    <row r="3" spans="1:11" ht="12.75">
      <c r="A3" s="216"/>
      <c r="B3" s="219" t="s">
        <v>16</v>
      </c>
      <c r="C3" s="11"/>
      <c r="D3" s="11"/>
      <c r="E3" s="11"/>
      <c r="F3" s="11"/>
      <c r="G3" s="11"/>
      <c r="H3" s="11"/>
      <c r="I3" s="11"/>
      <c r="J3" s="12"/>
      <c r="K3" s="211"/>
    </row>
    <row r="4" spans="1:11" ht="12.75">
      <c r="A4" s="216"/>
      <c r="B4" s="220"/>
      <c r="C4" s="21"/>
      <c r="D4" s="13"/>
      <c r="E4" s="15"/>
      <c r="F4" s="5"/>
      <c r="G4" s="14"/>
      <c r="H4" s="13"/>
      <c r="I4" s="13"/>
      <c r="J4" s="221"/>
      <c r="K4" s="211"/>
    </row>
    <row r="5" spans="1:11" ht="12.75">
      <c r="A5" s="216"/>
      <c r="B5" s="220"/>
      <c r="C5" s="18"/>
      <c r="D5" s="20" t="s">
        <v>68</v>
      </c>
      <c r="E5" s="18"/>
      <c r="F5" s="11"/>
      <c r="G5" s="17"/>
      <c r="H5" s="16"/>
      <c r="I5" s="16"/>
      <c r="J5" s="222"/>
      <c r="K5" s="211"/>
    </row>
    <row r="6" spans="1:11" ht="12.75">
      <c r="A6" s="216"/>
      <c r="B6" s="19" t="s">
        <v>55</v>
      </c>
      <c r="C6" s="22" t="s">
        <v>77</v>
      </c>
      <c r="D6" s="1" t="s">
        <v>17</v>
      </c>
      <c r="E6" s="22" t="s">
        <v>78</v>
      </c>
      <c r="F6" s="3" t="s">
        <v>47</v>
      </c>
      <c r="G6" s="4">
        <v>0.5833333333333334</v>
      </c>
      <c r="H6" s="1"/>
      <c r="I6" s="1" t="s">
        <v>17</v>
      </c>
      <c r="J6" s="1"/>
      <c r="K6" s="211"/>
    </row>
    <row r="7" spans="1:14" ht="12.75">
      <c r="A7" s="216"/>
      <c r="B7" s="19" t="s">
        <v>56</v>
      </c>
      <c r="C7" s="22" t="s">
        <v>79</v>
      </c>
      <c r="D7" s="1" t="s">
        <v>17</v>
      </c>
      <c r="E7" s="22" t="s">
        <v>80</v>
      </c>
      <c r="F7" s="2" t="s">
        <v>46</v>
      </c>
      <c r="G7" s="4">
        <v>0.5833333333333334</v>
      </c>
      <c r="H7" s="1"/>
      <c r="I7" s="1" t="s">
        <v>17</v>
      </c>
      <c r="J7" s="1"/>
      <c r="K7" s="211"/>
      <c r="N7" s="6"/>
    </row>
    <row r="8" spans="1:11" ht="12.75">
      <c r="A8" s="216"/>
      <c r="B8" s="220"/>
      <c r="C8" s="23"/>
      <c r="D8" s="20" t="s">
        <v>135</v>
      </c>
      <c r="E8" s="23"/>
      <c r="F8" s="11"/>
      <c r="G8" s="17"/>
      <c r="H8" s="16"/>
      <c r="I8" s="16"/>
      <c r="J8" s="222"/>
      <c r="K8" s="211"/>
    </row>
    <row r="9" spans="1:11" ht="12.75">
      <c r="A9" s="216"/>
      <c r="B9" s="19" t="s">
        <v>66</v>
      </c>
      <c r="C9" s="22" t="s">
        <v>144</v>
      </c>
      <c r="D9" s="1" t="s">
        <v>17</v>
      </c>
      <c r="E9" s="256" t="s">
        <v>146</v>
      </c>
      <c r="F9" s="252" t="s">
        <v>45</v>
      </c>
      <c r="G9" s="253">
        <v>0.625</v>
      </c>
      <c r="H9" s="250"/>
      <c r="I9" s="1" t="s">
        <v>17</v>
      </c>
      <c r="J9" s="1"/>
      <c r="K9" s="212" t="s">
        <v>85</v>
      </c>
    </row>
    <row r="10" spans="1:11" ht="12.75">
      <c r="A10" s="216"/>
      <c r="B10" s="220"/>
      <c r="C10" s="23"/>
      <c r="D10" s="20" t="s">
        <v>67</v>
      </c>
      <c r="E10" s="23"/>
      <c r="F10" s="11"/>
      <c r="G10" s="17"/>
      <c r="H10" s="16"/>
      <c r="I10" s="16"/>
      <c r="J10" s="222"/>
      <c r="K10" s="213"/>
    </row>
    <row r="11" spans="1:11" ht="12.75">
      <c r="A11" s="216"/>
      <c r="B11" s="19" t="s">
        <v>59</v>
      </c>
      <c r="C11" s="22" t="s">
        <v>145</v>
      </c>
      <c r="D11" s="1" t="s">
        <v>17</v>
      </c>
      <c r="E11" s="22" t="s">
        <v>147</v>
      </c>
      <c r="F11" s="3" t="s">
        <v>47</v>
      </c>
      <c r="G11" s="4">
        <v>0.625</v>
      </c>
      <c r="H11" s="1"/>
      <c r="I11" s="1" t="s">
        <v>17</v>
      </c>
      <c r="J11" s="1"/>
      <c r="K11" s="213" t="s">
        <v>86</v>
      </c>
    </row>
    <row r="12" spans="1:11" ht="12.75">
      <c r="A12" s="216"/>
      <c r="B12" s="223" t="s">
        <v>12</v>
      </c>
      <c r="C12" s="224"/>
      <c r="D12" s="225" t="s">
        <v>12</v>
      </c>
      <c r="E12" s="224"/>
      <c r="F12" s="226" t="s">
        <v>43</v>
      </c>
      <c r="G12" s="226" t="s">
        <v>42</v>
      </c>
      <c r="H12" s="226" t="s">
        <v>49</v>
      </c>
      <c r="I12" s="224"/>
      <c r="J12" s="227"/>
      <c r="K12" s="211"/>
    </row>
    <row r="13" spans="1:11" ht="12.75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1"/>
    </row>
    <row r="14" spans="1:11" ht="12.75">
      <c r="A14" s="207"/>
      <c r="B14" s="215"/>
      <c r="C14" s="215"/>
      <c r="D14" s="215"/>
      <c r="E14" s="215"/>
      <c r="F14" s="215"/>
      <c r="G14" s="215"/>
      <c r="H14" s="215"/>
      <c r="I14" s="215"/>
      <c r="J14" s="215"/>
      <c r="K14" s="214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6" sqref="F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1" width="4.625" style="0" customWidth="1"/>
  </cols>
  <sheetData>
    <row r="1" spans="1:11" ht="33" customHeight="1">
      <c r="A1" s="206"/>
      <c r="B1" s="208" t="s">
        <v>129</v>
      </c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5" customHeight="1">
      <c r="A2" s="216"/>
      <c r="B2" s="218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211"/>
    </row>
    <row r="3" spans="1:11" ht="12.75">
      <c r="A3" s="216"/>
      <c r="B3" s="219" t="s">
        <v>16</v>
      </c>
      <c r="C3" s="11"/>
      <c r="D3" s="11"/>
      <c r="E3" s="11"/>
      <c r="F3" s="11"/>
      <c r="G3" s="11"/>
      <c r="H3" s="11"/>
      <c r="I3" s="11"/>
      <c r="J3" s="12"/>
      <c r="K3" s="211"/>
    </row>
    <row r="4" spans="1:11" ht="12.75">
      <c r="A4" s="216"/>
      <c r="B4" s="220"/>
      <c r="C4" s="21"/>
      <c r="D4" s="13"/>
      <c r="E4" s="15"/>
      <c r="F4" s="5"/>
      <c r="G4" s="14"/>
      <c r="H4" s="13"/>
      <c r="I4" s="13"/>
      <c r="J4" s="221"/>
      <c r="K4" s="211"/>
    </row>
    <row r="5" spans="1:11" ht="12.75">
      <c r="A5" s="216"/>
      <c r="B5" s="220"/>
      <c r="C5" s="18"/>
      <c r="D5" s="20" t="s">
        <v>68</v>
      </c>
      <c r="E5" s="18"/>
      <c r="F5" s="11"/>
      <c r="G5" s="17"/>
      <c r="H5" s="16"/>
      <c r="I5" s="16"/>
      <c r="J5" s="222"/>
      <c r="K5" s="211"/>
    </row>
    <row r="6" spans="1:11" ht="12.75">
      <c r="A6" s="216"/>
      <c r="B6" s="19" t="s">
        <v>57</v>
      </c>
      <c r="C6" s="22" t="s">
        <v>83</v>
      </c>
      <c r="D6" s="1" t="s">
        <v>17</v>
      </c>
      <c r="E6" s="258" t="s">
        <v>84</v>
      </c>
      <c r="F6" s="252" t="s">
        <v>45</v>
      </c>
      <c r="G6" s="259">
        <v>0.5833333333333334</v>
      </c>
      <c r="H6" s="1"/>
      <c r="I6" s="1" t="s">
        <v>17</v>
      </c>
      <c r="J6" s="1"/>
      <c r="K6" s="211"/>
    </row>
    <row r="7" spans="1:14" ht="12.75">
      <c r="A7" s="216"/>
      <c r="B7" s="19" t="s">
        <v>58</v>
      </c>
      <c r="C7" s="22" t="s">
        <v>81</v>
      </c>
      <c r="D7" s="249" t="s">
        <v>17</v>
      </c>
      <c r="E7" s="251" t="s">
        <v>82</v>
      </c>
      <c r="F7" s="255" t="s">
        <v>44</v>
      </c>
      <c r="G7" s="253">
        <v>0.5833333333333334</v>
      </c>
      <c r="H7" s="250"/>
      <c r="I7" s="1" t="s">
        <v>17</v>
      </c>
      <c r="J7" s="1"/>
      <c r="K7" s="211"/>
      <c r="N7" s="6"/>
    </row>
    <row r="8" spans="1:11" ht="12.75">
      <c r="A8" s="216"/>
      <c r="B8" s="220"/>
      <c r="C8" s="23"/>
      <c r="D8" s="20" t="s">
        <v>135</v>
      </c>
      <c r="E8" s="23"/>
      <c r="F8" s="11"/>
      <c r="G8" s="17"/>
      <c r="H8" s="16"/>
      <c r="I8" s="16"/>
      <c r="J8" s="222"/>
      <c r="K8" s="211"/>
    </row>
    <row r="9" spans="1:11" ht="12.75">
      <c r="A9" s="216"/>
      <c r="B9" s="19" t="s">
        <v>60</v>
      </c>
      <c r="C9" s="22" t="s">
        <v>148</v>
      </c>
      <c r="D9" s="249" t="s">
        <v>17</v>
      </c>
      <c r="E9" s="251" t="s">
        <v>150</v>
      </c>
      <c r="F9" s="255" t="s">
        <v>44</v>
      </c>
      <c r="G9" s="253">
        <v>0.625</v>
      </c>
      <c r="H9" s="250"/>
      <c r="I9" s="1" t="s">
        <v>17</v>
      </c>
      <c r="J9" s="1"/>
      <c r="K9" s="212" t="s">
        <v>85</v>
      </c>
    </row>
    <row r="10" spans="1:11" ht="12.75">
      <c r="A10" s="216"/>
      <c r="B10" s="220"/>
      <c r="C10" s="23"/>
      <c r="D10" s="20" t="s">
        <v>67</v>
      </c>
      <c r="E10" s="23"/>
      <c r="F10" s="11"/>
      <c r="G10" s="17"/>
      <c r="H10" s="16"/>
      <c r="I10" s="16"/>
      <c r="J10" s="222"/>
      <c r="K10" s="213"/>
    </row>
    <row r="11" spans="1:11" ht="12.75">
      <c r="A11" s="216"/>
      <c r="B11" s="19" t="s">
        <v>61</v>
      </c>
      <c r="C11" s="22" t="s">
        <v>149</v>
      </c>
      <c r="D11" s="1" t="s">
        <v>17</v>
      </c>
      <c r="E11" s="22" t="s">
        <v>151</v>
      </c>
      <c r="F11" s="2" t="s">
        <v>46</v>
      </c>
      <c r="G11" s="4">
        <v>0.625</v>
      </c>
      <c r="H11" s="1"/>
      <c r="I11" s="1" t="s">
        <v>17</v>
      </c>
      <c r="J11" s="1"/>
      <c r="K11" s="213" t="s">
        <v>86</v>
      </c>
    </row>
    <row r="12" spans="1:11" ht="12.75">
      <c r="A12" s="216"/>
      <c r="B12" s="223" t="s">
        <v>12</v>
      </c>
      <c r="C12" s="224"/>
      <c r="D12" s="225" t="s">
        <v>12</v>
      </c>
      <c r="E12" s="224"/>
      <c r="F12" s="226" t="s">
        <v>43</v>
      </c>
      <c r="G12" s="226" t="s">
        <v>42</v>
      </c>
      <c r="H12" s="226" t="s">
        <v>49</v>
      </c>
      <c r="I12" s="224"/>
      <c r="J12" s="227"/>
      <c r="K12" s="211"/>
    </row>
    <row r="13" spans="1:11" ht="12.75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1"/>
    </row>
    <row r="14" spans="1:11" ht="12.75">
      <c r="A14" s="207"/>
      <c r="B14" s="215"/>
      <c r="C14" s="215"/>
      <c r="D14" s="215"/>
      <c r="E14" s="215"/>
      <c r="F14" s="215"/>
      <c r="G14" s="215"/>
      <c r="H14" s="215"/>
      <c r="I14" s="215"/>
      <c r="J14" s="215"/>
      <c r="K14" s="214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8" sqref="B18"/>
    </sheetView>
  </sheetViews>
  <sheetFormatPr defaultColWidth="11.00390625" defaultRowHeight="12.75"/>
  <cols>
    <col min="1" max="1" width="2.875" style="0" customWidth="1"/>
    <col min="2" max="2" width="26.375" style="0" customWidth="1"/>
    <col min="3" max="5" width="13.375" style="0" customWidth="1"/>
    <col min="7" max="8" width="13.375" style="0" customWidth="1"/>
    <col min="10" max="10" width="2.875" style="0" customWidth="1"/>
  </cols>
  <sheetData>
    <row r="1" spans="1:10" ht="12.75">
      <c r="A1" s="260"/>
      <c r="B1" s="261" t="s">
        <v>171</v>
      </c>
      <c r="C1" s="260"/>
      <c r="D1" s="262"/>
      <c r="E1" s="262" t="s">
        <v>172</v>
      </c>
      <c r="F1" s="263"/>
      <c r="G1" s="262"/>
      <c r="H1" s="263"/>
      <c r="I1" s="263"/>
      <c r="J1" s="264"/>
    </row>
    <row r="2" spans="1:10" ht="12.75">
      <c r="A2" s="260"/>
      <c r="B2" s="265" t="s">
        <v>173</v>
      </c>
      <c r="C2" s="266" t="s">
        <v>174</v>
      </c>
      <c r="D2" s="266" t="s">
        <v>175</v>
      </c>
      <c r="E2" s="266" t="s">
        <v>176</v>
      </c>
      <c r="F2" s="267" t="s">
        <v>177</v>
      </c>
      <c r="G2" s="266" t="s">
        <v>178</v>
      </c>
      <c r="H2" s="266" t="s">
        <v>179</v>
      </c>
      <c r="I2" s="268" t="s">
        <v>180</v>
      </c>
      <c r="J2" s="264"/>
    </row>
    <row r="3" spans="1:10" ht="12.75">
      <c r="A3" s="260"/>
      <c r="B3" s="269" t="str">
        <f>'poule-indelingen'!B13</f>
        <v>DE FORESTERS</v>
      </c>
      <c r="C3" s="1"/>
      <c r="D3" s="1"/>
      <c r="E3" s="1"/>
      <c r="F3" s="270">
        <f aca="true" t="shared" si="0" ref="F3:F18">C3+D3+E3</f>
        <v>0</v>
      </c>
      <c r="G3" s="1"/>
      <c r="H3" s="1"/>
      <c r="I3" s="269">
        <f aca="true" t="shared" si="1" ref="I3:I19">F3+G3+H3</f>
        <v>0</v>
      </c>
      <c r="J3" s="260"/>
    </row>
    <row r="4" spans="1:10" ht="12.75">
      <c r="A4" s="260"/>
      <c r="B4" s="269" t="str">
        <f>'poule-indelingen'!B14</f>
        <v>WALRAM</v>
      </c>
      <c r="C4" s="1"/>
      <c r="D4" s="1"/>
      <c r="E4" s="1"/>
      <c r="F4" s="270">
        <f t="shared" si="0"/>
        <v>0</v>
      </c>
      <c r="G4" s="1"/>
      <c r="H4" s="1"/>
      <c r="I4" s="269">
        <f t="shared" si="1"/>
        <v>0</v>
      </c>
      <c r="J4" s="260"/>
    </row>
    <row r="5" spans="1:10" ht="12.75">
      <c r="A5" s="260"/>
      <c r="B5" s="269" t="str">
        <f>'poule-indelingen'!B15</f>
        <v>LEOVARDIA</v>
      </c>
      <c r="C5" s="1"/>
      <c r="D5" s="1"/>
      <c r="E5" s="1"/>
      <c r="F5" s="270">
        <f t="shared" si="0"/>
        <v>0</v>
      </c>
      <c r="G5" s="1"/>
      <c r="H5" s="1"/>
      <c r="I5" s="269">
        <f t="shared" si="1"/>
        <v>0</v>
      </c>
      <c r="J5" s="260"/>
    </row>
    <row r="6" spans="1:10" ht="12.75">
      <c r="A6" s="260"/>
      <c r="B6" s="269" t="str">
        <f>'poule-indelingen'!B16</f>
        <v>RKVVO</v>
      </c>
      <c r="C6" s="1"/>
      <c r="D6" s="1"/>
      <c r="E6" s="1"/>
      <c r="F6" s="270">
        <f t="shared" si="0"/>
        <v>0</v>
      </c>
      <c r="G6" s="1"/>
      <c r="H6" s="1"/>
      <c r="I6" s="269">
        <f t="shared" si="1"/>
        <v>0</v>
      </c>
      <c r="J6" s="260"/>
    </row>
    <row r="7" spans="1:10" ht="12.75">
      <c r="A7" s="260"/>
      <c r="B7" s="269" t="str">
        <f>'poule-indelingen'!I13</f>
        <v>VOORSCHOTEN'97</v>
      </c>
      <c r="C7" s="1"/>
      <c r="D7" s="1"/>
      <c r="E7" s="1"/>
      <c r="F7" s="270">
        <f t="shared" si="0"/>
        <v>0</v>
      </c>
      <c r="G7" s="1"/>
      <c r="H7" s="1"/>
      <c r="I7" s="269">
        <f t="shared" si="1"/>
        <v>0</v>
      </c>
      <c r="J7" s="260"/>
    </row>
    <row r="8" spans="1:10" ht="12.75">
      <c r="A8" s="260"/>
      <c r="B8" s="269" t="str">
        <f>'poule-indelingen'!I14</f>
        <v>WINSUM</v>
      </c>
      <c r="C8" s="1"/>
      <c r="D8" s="1"/>
      <c r="E8" s="1"/>
      <c r="F8" s="270">
        <f t="shared" si="0"/>
        <v>0</v>
      </c>
      <c r="G8" s="1"/>
      <c r="H8" s="1"/>
      <c r="I8" s="269">
        <f t="shared" si="1"/>
        <v>0</v>
      </c>
      <c r="J8" s="260"/>
    </row>
    <row r="9" spans="1:10" ht="12.75">
      <c r="A9" s="260"/>
      <c r="B9" s="269" t="str">
        <f>'poule-indelingen'!I15</f>
        <v>GILZE</v>
      </c>
      <c r="C9" s="1"/>
      <c r="D9" s="1"/>
      <c r="E9" s="1"/>
      <c r="F9" s="270">
        <f t="shared" si="0"/>
        <v>0</v>
      </c>
      <c r="G9" s="1"/>
      <c r="H9" s="1"/>
      <c r="I9" s="269">
        <f t="shared" si="1"/>
        <v>0</v>
      </c>
      <c r="J9" s="260"/>
    </row>
    <row r="10" spans="1:10" ht="12.75">
      <c r="A10" s="260"/>
      <c r="B10" s="269" t="str">
        <f>'poule-indelingen'!I16</f>
        <v>KOLPING BOYS</v>
      </c>
      <c r="C10" s="1"/>
      <c r="D10" s="1"/>
      <c r="E10" s="1"/>
      <c r="F10" s="270">
        <f t="shared" si="0"/>
        <v>0</v>
      </c>
      <c r="G10" s="1"/>
      <c r="H10" s="1"/>
      <c r="I10" s="269">
        <f t="shared" si="1"/>
        <v>0</v>
      </c>
      <c r="J10" s="260"/>
    </row>
    <row r="11" spans="1:10" ht="12.75">
      <c r="A11" s="260"/>
      <c r="B11" s="269" t="str">
        <f>'poule-indelingen'!B18</f>
        <v>LSC 1890</v>
      </c>
      <c r="C11" s="1"/>
      <c r="D11" s="1"/>
      <c r="E11" s="1"/>
      <c r="F11" s="270">
        <f t="shared" si="0"/>
        <v>0</v>
      </c>
      <c r="G11" s="1"/>
      <c r="H11" s="1"/>
      <c r="I11" s="269">
        <f t="shared" si="1"/>
        <v>0</v>
      </c>
      <c r="J11" s="260"/>
    </row>
    <row r="12" spans="1:10" ht="12.75">
      <c r="A12" s="260"/>
      <c r="B12" s="269" t="str">
        <f>'poule-indelingen'!B19</f>
        <v>WIELDRECHT</v>
      </c>
      <c r="C12" s="1"/>
      <c r="D12" s="1"/>
      <c r="E12" s="1"/>
      <c r="F12" s="270">
        <f t="shared" si="0"/>
        <v>0</v>
      </c>
      <c r="G12" s="1"/>
      <c r="H12" s="1"/>
      <c r="I12" s="269">
        <f t="shared" si="1"/>
        <v>0</v>
      </c>
      <c r="J12" s="260"/>
    </row>
    <row r="13" spans="1:10" ht="12.75">
      <c r="A13" s="260"/>
      <c r="B13" s="269" t="str">
        <f>'poule-indelingen'!B20</f>
        <v>GROL</v>
      </c>
      <c r="C13" s="1"/>
      <c r="D13" s="1"/>
      <c r="E13" s="1"/>
      <c r="F13" s="270">
        <f t="shared" si="0"/>
        <v>0</v>
      </c>
      <c r="G13" s="1"/>
      <c r="H13" s="1"/>
      <c r="I13" s="269">
        <f t="shared" si="1"/>
        <v>0</v>
      </c>
      <c r="J13" s="260"/>
    </row>
    <row r="14" spans="1:10" ht="12.75">
      <c r="A14" s="260"/>
      <c r="B14" s="269" t="str">
        <f>'poule-indelingen'!B21</f>
        <v>NWC</v>
      </c>
      <c r="C14" s="1"/>
      <c r="D14" s="1"/>
      <c r="E14" s="1"/>
      <c r="F14" s="270">
        <f t="shared" si="0"/>
        <v>0</v>
      </c>
      <c r="G14" s="1"/>
      <c r="H14" s="1"/>
      <c r="I14" s="269">
        <f t="shared" si="1"/>
        <v>0</v>
      </c>
      <c r="J14" s="260"/>
    </row>
    <row r="15" spans="1:10" ht="12.75">
      <c r="A15" s="260"/>
      <c r="B15" s="269" t="str">
        <f>'poule-indelingen'!I18</f>
        <v>VALKENSWAARD</v>
      </c>
      <c r="C15" s="1"/>
      <c r="D15" s="1"/>
      <c r="E15" s="1"/>
      <c r="F15" s="270">
        <f t="shared" si="0"/>
        <v>0</v>
      </c>
      <c r="G15" s="1"/>
      <c r="H15" s="1"/>
      <c r="I15" s="269">
        <f t="shared" si="1"/>
        <v>0</v>
      </c>
      <c r="J15" s="260"/>
    </row>
    <row r="16" spans="1:10" ht="12.75">
      <c r="A16" s="260"/>
      <c r="B16" s="269" t="str">
        <f>'poule-indelingen'!I19</f>
        <v>HVV</v>
      </c>
      <c r="C16" s="1"/>
      <c r="D16" s="1"/>
      <c r="E16" s="1"/>
      <c r="F16" s="270">
        <f t="shared" si="0"/>
        <v>0</v>
      </c>
      <c r="G16" s="1"/>
      <c r="H16" s="1"/>
      <c r="I16" s="269">
        <f t="shared" si="1"/>
        <v>0</v>
      </c>
      <c r="J16" s="260"/>
    </row>
    <row r="17" spans="1:10" ht="12.75">
      <c r="A17" s="260"/>
      <c r="B17" s="269" t="str">
        <f>'poule-indelingen'!I20</f>
        <v>AWC</v>
      </c>
      <c r="C17" s="1"/>
      <c r="D17" s="1"/>
      <c r="E17" s="1"/>
      <c r="F17" s="270">
        <f t="shared" si="0"/>
        <v>0</v>
      </c>
      <c r="G17" s="1"/>
      <c r="H17" s="1"/>
      <c r="I17" s="269">
        <f t="shared" si="1"/>
        <v>0</v>
      </c>
      <c r="J17" s="260"/>
    </row>
    <row r="18" spans="1:10" ht="12.75">
      <c r="A18" s="260"/>
      <c r="B18" s="269" t="str">
        <f>'poule-indelingen'!I21</f>
        <v>EIJSDEN</v>
      </c>
      <c r="C18" s="1"/>
      <c r="D18" s="1"/>
      <c r="E18" s="1"/>
      <c r="F18" s="270">
        <f t="shared" si="0"/>
        <v>0</v>
      </c>
      <c r="G18" s="1"/>
      <c r="H18" s="1"/>
      <c r="I18" s="269">
        <f t="shared" si="1"/>
        <v>0</v>
      </c>
      <c r="J18" s="260"/>
    </row>
    <row r="19" spans="1:10" ht="12.75">
      <c r="A19" s="260"/>
      <c r="B19" s="269" t="s">
        <v>181</v>
      </c>
      <c r="C19" s="269">
        <f aca="true" t="shared" si="2" ref="C19:H19">C18+C17+C16+C15+C14+C13+C12+C11+C10+C9+C8+C7+C6+C5+C4+C3</f>
        <v>0</v>
      </c>
      <c r="D19" s="269">
        <f t="shared" si="2"/>
        <v>0</v>
      </c>
      <c r="E19" s="269">
        <f t="shared" si="2"/>
        <v>0</v>
      </c>
      <c r="F19" s="269">
        <f t="shared" si="2"/>
        <v>0</v>
      </c>
      <c r="G19" s="269">
        <f t="shared" si="2"/>
        <v>0</v>
      </c>
      <c r="H19" s="269">
        <f t="shared" si="2"/>
        <v>0</v>
      </c>
      <c r="I19" s="269">
        <f t="shared" si="1"/>
        <v>0</v>
      </c>
      <c r="J19" s="260"/>
    </row>
    <row r="20" spans="1:10" ht="12.75">
      <c r="A20" s="260"/>
      <c r="B20" s="260"/>
      <c r="C20" s="260"/>
      <c r="D20" s="260"/>
      <c r="E20" s="260"/>
      <c r="F20" s="260"/>
      <c r="G20" s="260"/>
      <c r="H20" s="260"/>
      <c r="I20" s="260"/>
      <c r="J20" s="260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2016-04-25T11:07:27Z</dcterms:modified>
  <cp:category/>
  <cp:version/>
  <cp:contentType/>
  <cp:contentStatus/>
</cp:coreProperties>
</file>